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0160" sheetId="6" r:id="rId1"/>
  </sheets>
  <definedNames>
    <definedName name="_xlnm.Print_Area" localSheetId="0">'Додаток2 КПК0610160'!$A$1:$BY$289</definedName>
  </definedNames>
  <calcPr calcId="162913"/>
</workbook>
</file>

<file path=xl/calcChain.xml><?xml version="1.0" encoding="utf-8"?>
<calcChain xmlns="http://schemas.openxmlformats.org/spreadsheetml/2006/main">
  <c r="BH258" i="6" l="1"/>
  <c r="AT258" i="6"/>
  <c r="AJ258" i="6"/>
  <c r="BH257" i="6"/>
  <c r="AT257" i="6"/>
  <c r="AJ257" i="6"/>
  <c r="BH256" i="6"/>
  <c r="AT256" i="6"/>
  <c r="AJ256" i="6"/>
  <c r="BH255" i="6"/>
  <c r="AT255" i="6"/>
  <c r="AJ255" i="6"/>
  <c r="BH254" i="6"/>
  <c r="AT254" i="6"/>
  <c r="AJ254" i="6"/>
  <c r="BH253" i="6"/>
  <c r="AT253" i="6"/>
  <c r="AJ253" i="6"/>
  <c r="BH252" i="6"/>
  <c r="AT252" i="6"/>
  <c r="AJ252" i="6"/>
  <c r="BH251" i="6"/>
  <c r="AT251" i="6"/>
  <c r="AJ251" i="6"/>
  <c r="BH250" i="6"/>
  <c r="AT250" i="6"/>
  <c r="AJ250" i="6"/>
  <c r="BG241" i="6"/>
  <c r="AQ241" i="6"/>
  <c r="BG240" i="6"/>
  <c r="AQ240" i="6"/>
  <c r="BG239" i="6"/>
  <c r="AQ239" i="6"/>
  <c r="BG238" i="6"/>
  <c r="AQ238" i="6"/>
  <c r="BG237" i="6"/>
  <c r="AQ237" i="6"/>
  <c r="BG236" i="6"/>
  <c r="AQ236" i="6"/>
  <c r="BG235" i="6"/>
  <c r="AQ235" i="6"/>
  <c r="BG234" i="6"/>
  <c r="AQ234" i="6"/>
  <c r="BG233" i="6"/>
  <c r="AQ233" i="6"/>
  <c r="BG232" i="6"/>
  <c r="AQ232" i="6"/>
  <c r="AZ209" i="6"/>
  <c r="AK209" i="6"/>
  <c r="AZ208" i="6"/>
  <c r="AK208" i="6"/>
  <c r="AZ207" i="6"/>
  <c r="AK207" i="6"/>
  <c r="AZ206" i="6"/>
  <c r="AK206" i="6"/>
  <c r="AZ205" i="6"/>
  <c r="AK205" i="6"/>
  <c r="BO197" i="6"/>
  <c r="AZ197" i="6"/>
  <c r="AK197" i="6"/>
  <c r="BO196" i="6"/>
  <c r="AZ196" i="6"/>
  <c r="AK196" i="6"/>
  <c r="BO195" i="6"/>
  <c r="AZ195" i="6"/>
  <c r="AK195" i="6"/>
  <c r="BO194" i="6"/>
  <c r="AZ194" i="6"/>
  <c r="AK194" i="6"/>
  <c r="BO193" i="6"/>
  <c r="AZ193" i="6"/>
  <c r="AK193" i="6"/>
  <c r="BD114" i="6"/>
  <c r="AJ114" i="6"/>
  <c r="BD113" i="6"/>
  <c r="AJ113" i="6"/>
  <c r="BD112" i="6"/>
  <c r="AJ112" i="6"/>
  <c r="BD111" i="6"/>
  <c r="AJ111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G90" i="6"/>
  <c r="AM90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U66" i="6"/>
  <c r="BB66" i="6"/>
  <c r="AI66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<sst xmlns="http://schemas.openxmlformats.org/spreadsheetml/2006/main" count="782" uniqueCount="284">
  <si>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</si>
  <si>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</si>
  <si>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</si>
  <si>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</si>
  <si>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</si>
  <si>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</si>
  <si>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</si>
  <si>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</si>
  <si>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</si>
  <si>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</si>
  <si>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</si>
  <si>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</si>
  <si>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</si>
  <si>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</si>
  <si>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</si>
  <si>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</si>
  <si>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</si>
  <si>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</si>
  <si>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</si>
  <si>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</si>
  <si>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</si>
  <si>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</si>
  <si>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</si>
  <si>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</si>
  <si>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</si>
  <si>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</si>
  <si>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</si>
  <si>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</si>
  <si>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</si>
  <si>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</si>
  <si>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</si>
  <si>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</si>
  <si>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</si>
  <si>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</si>
  <si>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</si>
  <si>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</si>
  <si>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</si>
  <si>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</si>
  <si>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</si>
  <si>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</si>
  <si>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</si>
  <si>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</si>
  <si>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</si>
  <si>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</si>
  <si>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</si>
  <si>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</si>
  <si>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</si>
  <si>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</si>
  <si>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</si>
  <si>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</si>
  <si>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</si>
  <si>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</si>
  <si>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</si>
  <si>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</si>
  <si>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</si>
  <si>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</si>
  <si>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</si>
  <si>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</si>
  <si>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</si>
  <si>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</si>
  <si>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</si>
  <si>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</si>
  <si>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</si>
  <si>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</si>
  <si>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</si>
  <si>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</si>
  <si>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</si>
  <si>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</si>
  <si>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</si>
  <si>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</si>
  <si>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</si>
  <si>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</si>
  <si>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</si>
  <si>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</si>
  <si>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</si>
  <si>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</si>
  <si>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</si>
  <si>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</si>
  <si>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</si>
  <si>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</si>
  <si>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</si>
  <si>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</si>
  <si>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</si>
  <si>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</si>
  <si>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</si>
  <si>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</si>
  <si>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</si>
  <si>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</si>
  <si>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</si>
  <si>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</si>
  <si>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</si>
  <si>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</si>
  <si>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</si>
  <si>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</si>
  <si>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</si>
  <si>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</si>
  <si>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</si>
  <si>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</si>
  <si>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</si>
  <si>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</si>
  <si>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</si>
  <si>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</si>
  <si>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</si>
  <si>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</si>
  <si>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</si>
  <si>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</si>
  <si>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</si>
  <si>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</si>
  <si>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</si>
  <si>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</si>
  <si>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</si>
  <si>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</si>
  <si>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</si>
  <si>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</si>
  <si>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</si>
  <si>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</si>
  <si>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</si>
  <si>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</si>
  <si>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</si>
  <si>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</si>
  <si>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</si>
  <si>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</si>
  <si>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</si>
  <si>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</si>
  <si>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</si>
  <si>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</si>
  <si>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</si>
  <si>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</si>
  <si>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</si>
  <si>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</si>
  <si>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</si>
  <si>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</si>
  <si>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</si>
  <si>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</si>
  <si>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</si>
  <si>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</si>
  <si>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</si>
  <si>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</si>
  <si>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</si>
  <si>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</si>
  <si>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</si>
  <si>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</si>
  <si>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</si>
  <si>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</si>
  <si>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</si>
  <si>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</si>
  <si>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</si>
  <si>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</si>
  <si>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</si>
  <si>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</si>
  <si>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</si>
  <si>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</si>
  <si>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</si>
  <si>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</si>
  <si>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</si>
  <si>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</si>
  <si>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</si>
  <si>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</si>
  <si>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</si>
  <si>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</si>
  <si>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</si>
  <si>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</si>
  <si>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</si>
  <si>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</si>
  <si>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</si>
  <si>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</si>
  <si>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</si>
  <si>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</si>
  <si>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</si>
  <si>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</si>
  <si>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</si>
  <si>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</si>
  <si>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</si>
  <si>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</si>
  <si>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</si>
  <si>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</si>
  <si>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</si>
  <si>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</si>
  <si>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</si>
  <si>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</si>
  <si>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</si>
  <si>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</si>
  <si>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Забезпечення виконання наданих законодавством повноважень</t>
  </si>
  <si>
    <t>Заходи з інформатизації</t>
  </si>
  <si>
    <t>Погашення кредиторської заборгованості за 2022 рік</t>
  </si>
  <si>
    <t>затрат</t>
  </si>
  <si>
    <t xml:space="preserve">formula=RC[-16]+RC[-8]                          </t>
  </si>
  <si>
    <t>кількість штатних одиниць</t>
  </si>
  <si>
    <t>од.</t>
  </si>
  <si>
    <t>кошторис</t>
  </si>
  <si>
    <t>Обсяг кредиторської заборгованості за 2022 рік</t>
  </si>
  <si>
    <t>грн.</t>
  </si>
  <si>
    <t>продукту</t>
  </si>
  <si>
    <t>кількість отриманих листів, звернень, заяв, скарг</t>
  </si>
  <si>
    <t>Журнал реєстрації вхідної документації Журнал обліку звернень та заяв громадян</t>
  </si>
  <si>
    <t>кількість прийнятих нормативно-правових актів</t>
  </si>
  <si>
    <t>Книга обліку наказів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</si>
  <si>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</si>
  <si>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</si>
  <si>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документації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</si>
  <si>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</si>
  <si>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</si>
  <si>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</si>
  <si>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</si>
  <si>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якості</t>
  </si>
  <si>
    <t>відсоток прийнятих нормативно - 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</si>
  <si>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</si>
  <si>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</si>
  <si>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</si>
  <si>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</si>
  <si>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</si>
  <si>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</si>
  <si>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</si>
  <si>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</si>
  <si>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</si>
  <si>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</si>
  <si>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</si>
  <si>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050 - Службовці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</si>
  <si>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</si>
  <si>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</si>
  <si>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</si>
  <si>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Рішення № 09 двадцять сьомої сесії восьмого скликання Миколаївської сільської ради  від 24.11.2022</t>
  </si>
  <si>
    <t>Програма інформатизації Миколаївської сільської ради Сумського району на 2025 рік</t>
  </si>
  <si>
    <t>Рішення сесії Миколаївської сільської ради</t>
  </si>
  <si>
    <t>Програма інформатизації Миколаївської сільської ради Сумського району на 2026-2027 роки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</si>
  <si>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</si>
  <si>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</si>
  <si>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Оплата теплопостачання</t>
  </si>
  <si>
    <t>Інші поточні видатки</t>
  </si>
  <si>
    <t>У 2024 році видатки загального фонду планується використати в повному обсязі. На 2025 рік заплановано видатки загального фонду на заробітну плату, оплату енергоносіїв та інших комунальних послуг частково.</t>
  </si>
  <si>
    <t>Станом на 01.01.2023 року зареєстрована кредиторська заборгованість всього в сумі 17498 грн, в тому числ:і по КЕКВ2210 в сумі 15498 грн з них за компютерне обладнання - 5400 грн та обігрівачі 10098 грн; по КЕКВ2282 за навчання з питань охорони праці - 2000 грн, яка повністю погашена у 2023 році. На 01.01.2024 року кредиторська заборгованісь відсутня. За 2024 рік дебіторської та кредиторської заборгованості немає.</t>
  </si>
  <si>
    <t>На 2024, 2025 рік кошти спеціального фонду не заплановано.</t>
  </si>
  <si>
    <t>Забезпечення виконання наданих законодавством повноважень; _x000D_
Забезпечення належного функціонування апарату управління закладами освіти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</si>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</sst>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0"/>
  <sheetViews>
    <sheetView tabSelected="1" view="pageBreakPreview" topLeftCell="A190" zoomScale="60" zoomScaleNormal="100" workbookViewId="0">
      <selection activeCell="V147" sqref="V147:AE14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235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234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236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235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279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236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0" t="s">
        <v>275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276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277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278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237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4" t="s">
        <v>263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182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232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233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249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238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239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242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250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1264970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1264970</v>
      </c>
      <c r="AJ30" s="67"/>
      <c r="AK30" s="67"/>
      <c r="AL30" s="67"/>
      <c r="AM30" s="68"/>
      <c r="AN30" s="66">
        <v>1699908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1699908</v>
      </c>
      <c r="BC30" s="67"/>
      <c r="BD30" s="67"/>
      <c r="BE30" s="67"/>
      <c r="BF30" s="68"/>
      <c r="BG30" s="66">
        <v>1613110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1613110</v>
      </c>
      <c r="BV30" s="67"/>
      <c r="BW30" s="67"/>
      <c r="BX30" s="67"/>
      <c r="BY30" s="68"/>
      <c r="CA30" s="25" t="s">
        <v>22</v>
      </c>
    </row>
    <row r="31" spans="1:79" s="6" customFormat="1" ht="12.75" customHeight="1" x14ac:dyDescent="0.2">
      <c r="A31" s="88"/>
      <c r="B31" s="89"/>
      <c r="C31" s="89"/>
      <c r="D31" s="90"/>
      <c r="E31" s="110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80">
        <v>1264970</v>
      </c>
      <c r="V31" s="80"/>
      <c r="W31" s="80"/>
      <c r="X31" s="80"/>
      <c r="Y31" s="80"/>
      <c r="Z31" s="80">
        <v>0</v>
      </c>
      <c r="AA31" s="80"/>
      <c r="AB31" s="80"/>
      <c r="AC31" s="80"/>
      <c r="AD31" s="80"/>
      <c r="AE31" s="76">
        <v>0</v>
      </c>
      <c r="AF31" s="77"/>
      <c r="AG31" s="77"/>
      <c r="AH31" s="78"/>
      <c r="AI31" s="76">
        <f>IF(ISNUMBER(U31),U31,0)+IF(ISNUMBER(Z31),Z31,0)</f>
        <v>1264970</v>
      </c>
      <c r="AJ31" s="77"/>
      <c r="AK31" s="77"/>
      <c r="AL31" s="77"/>
      <c r="AM31" s="78"/>
      <c r="AN31" s="76">
        <v>1699908</v>
      </c>
      <c r="AO31" s="77"/>
      <c r="AP31" s="77"/>
      <c r="AQ31" s="77"/>
      <c r="AR31" s="78"/>
      <c r="AS31" s="76">
        <v>0</v>
      </c>
      <c r="AT31" s="77"/>
      <c r="AU31" s="77"/>
      <c r="AV31" s="77"/>
      <c r="AW31" s="78"/>
      <c r="AX31" s="76">
        <v>0</v>
      </c>
      <c r="AY31" s="77"/>
      <c r="AZ31" s="77"/>
      <c r="BA31" s="78"/>
      <c r="BB31" s="76">
        <f>IF(ISNUMBER(AN31),AN31,0)+IF(ISNUMBER(AS31),AS31,0)</f>
        <v>1699908</v>
      </c>
      <c r="BC31" s="77"/>
      <c r="BD31" s="77"/>
      <c r="BE31" s="77"/>
      <c r="BF31" s="78"/>
      <c r="BG31" s="76">
        <v>1613110</v>
      </c>
      <c r="BH31" s="77"/>
      <c r="BI31" s="77"/>
      <c r="BJ31" s="77"/>
      <c r="BK31" s="78"/>
      <c r="BL31" s="76">
        <v>0</v>
      </c>
      <c r="BM31" s="77"/>
      <c r="BN31" s="77"/>
      <c r="BO31" s="77"/>
      <c r="BP31" s="78"/>
      <c r="BQ31" s="76">
        <v>0</v>
      </c>
      <c r="BR31" s="77"/>
      <c r="BS31" s="77"/>
      <c r="BT31" s="78"/>
      <c r="BU31" s="76">
        <f>IF(ISNUMBER(BG31),BG31,0)+IF(ISNUMBER(BL31),BL31,0)</f>
        <v>1613110</v>
      </c>
      <c r="BV31" s="77"/>
      <c r="BW31" s="77"/>
      <c r="BX31" s="77"/>
      <c r="BY31" s="78"/>
    </row>
    <row r="33" spans="1:79" ht="14.25" customHeight="1" x14ac:dyDescent="0.2">
      <c r="A33" s="47" t="s">
        <v>264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" customHeight="1" x14ac:dyDescent="0.2">
      <c r="A34" s="75" t="s">
        <v>238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49" t="s">
        <v>2</v>
      </c>
      <c r="B35" s="50"/>
      <c r="C35" s="50"/>
      <c r="D35" s="51"/>
      <c r="E35" s="49" t="s">
        <v>19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41" t="s">
        <v>260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3"/>
      <c r="AR35" s="55" t="s">
        <v>265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</row>
    <row r="36" spans="1:79" ht="36" customHeight="1" x14ac:dyDescent="0.2">
      <c r="A36" s="52"/>
      <c r="B36" s="53"/>
      <c r="C36" s="53"/>
      <c r="D36" s="54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 t="s">
        <v>4</v>
      </c>
      <c r="Y36" s="55"/>
      <c r="Z36" s="55"/>
      <c r="AA36" s="55"/>
      <c r="AB36" s="55"/>
      <c r="AC36" s="55" t="s">
        <v>3</v>
      </c>
      <c r="AD36" s="55"/>
      <c r="AE36" s="55"/>
      <c r="AF36" s="55"/>
      <c r="AG36" s="55"/>
      <c r="AH36" s="44" t="s">
        <v>116</v>
      </c>
      <c r="AI36" s="45"/>
      <c r="AJ36" s="45"/>
      <c r="AK36" s="45"/>
      <c r="AL36" s="46"/>
      <c r="AM36" s="41" t="s">
        <v>5</v>
      </c>
      <c r="AN36" s="42"/>
      <c r="AO36" s="42"/>
      <c r="AP36" s="42"/>
      <c r="AQ36" s="43"/>
      <c r="AR36" s="41" t="s">
        <v>4</v>
      </c>
      <c r="AS36" s="42"/>
      <c r="AT36" s="42"/>
      <c r="AU36" s="42"/>
      <c r="AV36" s="43"/>
      <c r="AW36" s="41" t="s">
        <v>3</v>
      </c>
      <c r="AX36" s="42"/>
      <c r="AY36" s="42"/>
      <c r="AZ36" s="42"/>
      <c r="BA36" s="43"/>
      <c r="BB36" s="44" t="s">
        <v>116</v>
      </c>
      <c r="BC36" s="45"/>
      <c r="BD36" s="45"/>
      <c r="BE36" s="45"/>
      <c r="BF36" s="46"/>
      <c r="BG36" s="41" t="s">
        <v>96</v>
      </c>
      <c r="BH36" s="42"/>
      <c r="BI36" s="42"/>
      <c r="BJ36" s="42"/>
      <c r="BK36" s="43"/>
    </row>
    <row r="37" spans="1:79" ht="15" customHeight="1" x14ac:dyDescent="0.2">
      <c r="A37" s="41">
        <v>1</v>
      </c>
      <c r="B37" s="42"/>
      <c r="C37" s="42"/>
      <c r="D37" s="43"/>
      <c r="E37" s="41">
        <v>2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5">
        <v>3</v>
      </c>
      <c r="Y37" s="55"/>
      <c r="Z37" s="55"/>
      <c r="AA37" s="55"/>
      <c r="AB37" s="55"/>
      <c r="AC37" s="55">
        <v>4</v>
      </c>
      <c r="AD37" s="55"/>
      <c r="AE37" s="55"/>
      <c r="AF37" s="55"/>
      <c r="AG37" s="55"/>
      <c r="AH37" s="55">
        <v>5</v>
      </c>
      <c r="AI37" s="55"/>
      <c r="AJ37" s="55"/>
      <c r="AK37" s="55"/>
      <c r="AL37" s="55"/>
      <c r="AM37" s="55">
        <v>6</v>
      </c>
      <c r="AN37" s="55"/>
      <c r="AO37" s="55"/>
      <c r="AP37" s="55"/>
      <c r="AQ37" s="55"/>
      <c r="AR37" s="41">
        <v>7</v>
      </c>
      <c r="AS37" s="42"/>
      <c r="AT37" s="42"/>
      <c r="AU37" s="42"/>
      <c r="AV37" s="43"/>
      <c r="AW37" s="41">
        <v>8</v>
      </c>
      <c r="AX37" s="42"/>
      <c r="AY37" s="42"/>
      <c r="AZ37" s="42"/>
      <c r="BA37" s="43"/>
      <c r="BB37" s="41">
        <v>9</v>
      </c>
      <c r="BC37" s="42"/>
      <c r="BD37" s="42"/>
      <c r="BE37" s="42"/>
      <c r="BF37" s="43"/>
      <c r="BG37" s="41">
        <v>10</v>
      </c>
      <c r="BH37" s="42"/>
      <c r="BI37" s="42"/>
      <c r="BJ37" s="42"/>
      <c r="BK37" s="43"/>
    </row>
    <row r="38" spans="1:79" ht="20.25" hidden="1" customHeight="1" x14ac:dyDescent="0.2">
      <c r="A38" s="69" t="s">
        <v>56</v>
      </c>
      <c r="B38" s="70"/>
      <c r="C38" s="70"/>
      <c r="D38" s="71"/>
      <c r="E38" s="69" t="s">
        <v>57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79" t="s">
        <v>60</v>
      </c>
      <c r="Y38" s="79"/>
      <c r="Z38" s="79"/>
      <c r="AA38" s="79"/>
      <c r="AB38" s="79"/>
      <c r="AC38" s="79" t="s">
        <v>61</v>
      </c>
      <c r="AD38" s="79"/>
      <c r="AE38" s="79"/>
      <c r="AF38" s="79"/>
      <c r="AG38" s="79"/>
      <c r="AH38" s="69" t="s">
        <v>94</v>
      </c>
      <c r="AI38" s="70"/>
      <c r="AJ38" s="70"/>
      <c r="AK38" s="70"/>
      <c r="AL38" s="71"/>
      <c r="AM38" s="56" t="s">
        <v>171</v>
      </c>
      <c r="AN38" s="57"/>
      <c r="AO38" s="57"/>
      <c r="AP38" s="57"/>
      <c r="AQ38" s="58"/>
      <c r="AR38" s="69" t="s">
        <v>62</v>
      </c>
      <c r="AS38" s="70"/>
      <c r="AT38" s="70"/>
      <c r="AU38" s="70"/>
      <c r="AV38" s="71"/>
      <c r="AW38" s="69" t="s">
        <v>63</v>
      </c>
      <c r="AX38" s="70"/>
      <c r="AY38" s="70"/>
      <c r="AZ38" s="70"/>
      <c r="BA38" s="71"/>
      <c r="BB38" s="69" t="s">
        <v>95</v>
      </c>
      <c r="BC38" s="70"/>
      <c r="BD38" s="70"/>
      <c r="BE38" s="70"/>
      <c r="BF38" s="71"/>
      <c r="BG38" s="56" t="s">
        <v>171</v>
      </c>
      <c r="BH38" s="57"/>
      <c r="BI38" s="57"/>
      <c r="BJ38" s="57"/>
      <c r="BK38" s="58"/>
      <c r="CA38" t="s">
        <v>23</v>
      </c>
    </row>
    <row r="39" spans="1:79" s="25" customFormat="1" ht="12.75" customHeight="1" x14ac:dyDescent="0.2">
      <c r="A39" s="59"/>
      <c r="B39" s="60"/>
      <c r="C39" s="60"/>
      <c r="D39" s="61"/>
      <c r="E39" s="62" t="s">
        <v>172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  <c r="X39" s="66">
        <v>1832598</v>
      </c>
      <c r="Y39" s="67"/>
      <c r="Z39" s="67"/>
      <c r="AA39" s="67"/>
      <c r="AB39" s="68"/>
      <c r="AC39" s="66" t="s">
        <v>173</v>
      </c>
      <c r="AD39" s="67"/>
      <c r="AE39" s="67"/>
      <c r="AF39" s="67"/>
      <c r="AG39" s="68"/>
      <c r="AH39" s="66" t="s">
        <v>173</v>
      </c>
      <c r="AI39" s="67"/>
      <c r="AJ39" s="67"/>
      <c r="AK39" s="67"/>
      <c r="AL39" s="68"/>
      <c r="AM39" s="66">
        <f>IF(ISNUMBER(X39),X39,0)+IF(ISNUMBER(AC39),AC39,0)</f>
        <v>1832598</v>
      </c>
      <c r="AN39" s="67"/>
      <c r="AO39" s="67"/>
      <c r="AP39" s="67"/>
      <c r="AQ39" s="68"/>
      <c r="AR39" s="66">
        <v>1832598</v>
      </c>
      <c r="AS39" s="67"/>
      <c r="AT39" s="67"/>
      <c r="AU39" s="67"/>
      <c r="AV39" s="68"/>
      <c r="AW39" s="66" t="s">
        <v>173</v>
      </c>
      <c r="AX39" s="67"/>
      <c r="AY39" s="67"/>
      <c r="AZ39" s="67"/>
      <c r="BA39" s="68"/>
      <c r="BB39" s="66" t="s">
        <v>173</v>
      </c>
      <c r="BC39" s="67"/>
      <c r="BD39" s="67"/>
      <c r="BE39" s="67"/>
      <c r="BF39" s="68"/>
      <c r="BG39" s="65">
        <f>IF(ISNUMBER(AR39),AR39,0)+IF(ISNUMBER(AW39),AW39,0)</f>
        <v>1832598</v>
      </c>
      <c r="BH39" s="65"/>
      <c r="BI39" s="65"/>
      <c r="BJ39" s="65"/>
      <c r="BK39" s="65"/>
      <c r="CA39" s="25" t="s">
        <v>24</v>
      </c>
    </row>
    <row r="40" spans="1:79" s="6" customFormat="1" ht="12.75" customHeight="1" x14ac:dyDescent="0.2">
      <c r="A40" s="88"/>
      <c r="B40" s="89"/>
      <c r="C40" s="89"/>
      <c r="D40" s="90"/>
      <c r="E40" s="110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76">
        <v>1832598</v>
      </c>
      <c r="Y40" s="77"/>
      <c r="Z40" s="77"/>
      <c r="AA40" s="77"/>
      <c r="AB40" s="78"/>
      <c r="AC40" s="76">
        <v>0</v>
      </c>
      <c r="AD40" s="77"/>
      <c r="AE40" s="77"/>
      <c r="AF40" s="77"/>
      <c r="AG40" s="78"/>
      <c r="AH40" s="76">
        <v>0</v>
      </c>
      <c r="AI40" s="77"/>
      <c r="AJ40" s="77"/>
      <c r="AK40" s="77"/>
      <c r="AL40" s="78"/>
      <c r="AM40" s="76">
        <f>IF(ISNUMBER(X40),X40,0)+IF(ISNUMBER(AC40),AC40,0)</f>
        <v>1832598</v>
      </c>
      <c r="AN40" s="77"/>
      <c r="AO40" s="77"/>
      <c r="AP40" s="77"/>
      <c r="AQ40" s="78"/>
      <c r="AR40" s="76">
        <v>1832598</v>
      </c>
      <c r="AS40" s="77"/>
      <c r="AT40" s="77"/>
      <c r="AU40" s="77"/>
      <c r="AV40" s="78"/>
      <c r="AW40" s="76">
        <v>0</v>
      </c>
      <c r="AX40" s="77"/>
      <c r="AY40" s="77"/>
      <c r="AZ40" s="77"/>
      <c r="BA40" s="78"/>
      <c r="BB40" s="76">
        <v>0</v>
      </c>
      <c r="BC40" s="77"/>
      <c r="BD40" s="77"/>
      <c r="BE40" s="77"/>
      <c r="BF40" s="78"/>
      <c r="BG40" s="80">
        <f>IF(ISNUMBER(AR40),AR40,0)+IF(ISNUMBER(AW40),AW40,0)</f>
        <v>1832598</v>
      </c>
      <c r="BH40" s="80"/>
      <c r="BI40" s="80"/>
      <c r="BJ40" s="80"/>
      <c r="BK40" s="80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t="70.5" customHeight="1" x14ac:dyDescent="0.2"/>
    <row r="43" spans="1:79" s="3" customFormat="1" ht="14.25" customHeight="1" x14ac:dyDescent="0.2">
      <c r="A43" s="34" t="s">
        <v>117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9"/>
    </row>
    <row r="44" spans="1:79" ht="14.25" customHeight="1" x14ac:dyDescent="0.2">
      <c r="A44" s="34" t="s">
        <v>251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</row>
    <row r="45" spans="1:79" ht="15" customHeight="1" x14ac:dyDescent="0.2">
      <c r="A45" s="48" t="s">
        <v>238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23.1" customHeight="1" x14ac:dyDescent="0.2">
      <c r="A46" s="81" t="s">
        <v>118</v>
      </c>
      <c r="B46" s="82"/>
      <c r="C46" s="82"/>
      <c r="D46" s="83"/>
      <c r="E46" s="55" t="s">
        <v>19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41" t="s">
        <v>239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1" t="s">
        <v>242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3"/>
      <c r="BG46" s="41" t="s">
        <v>250</v>
      </c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3"/>
    </row>
    <row r="47" spans="1:79" ht="48.75" customHeight="1" x14ac:dyDescent="0.2">
      <c r="A47" s="84"/>
      <c r="B47" s="85"/>
      <c r="C47" s="85"/>
      <c r="D47" s="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4</v>
      </c>
      <c r="V47" s="42"/>
      <c r="W47" s="42"/>
      <c r="X47" s="42"/>
      <c r="Y47" s="43"/>
      <c r="Z47" s="41" t="s">
        <v>3</v>
      </c>
      <c r="AA47" s="42"/>
      <c r="AB47" s="42"/>
      <c r="AC47" s="42"/>
      <c r="AD47" s="43"/>
      <c r="AE47" s="44" t="s">
        <v>116</v>
      </c>
      <c r="AF47" s="45"/>
      <c r="AG47" s="45"/>
      <c r="AH47" s="46"/>
      <c r="AI47" s="41" t="s">
        <v>5</v>
      </c>
      <c r="AJ47" s="42"/>
      <c r="AK47" s="42"/>
      <c r="AL47" s="42"/>
      <c r="AM47" s="43"/>
      <c r="AN47" s="41" t="s">
        <v>4</v>
      </c>
      <c r="AO47" s="42"/>
      <c r="AP47" s="42"/>
      <c r="AQ47" s="42"/>
      <c r="AR47" s="43"/>
      <c r="AS47" s="41" t="s">
        <v>3</v>
      </c>
      <c r="AT47" s="42"/>
      <c r="AU47" s="42"/>
      <c r="AV47" s="42"/>
      <c r="AW47" s="43"/>
      <c r="AX47" s="44" t="s">
        <v>116</v>
      </c>
      <c r="AY47" s="45"/>
      <c r="AZ47" s="45"/>
      <c r="BA47" s="46"/>
      <c r="BB47" s="41" t="s">
        <v>96</v>
      </c>
      <c r="BC47" s="42"/>
      <c r="BD47" s="42"/>
      <c r="BE47" s="42"/>
      <c r="BF47" s="43"/>
      <c r="BG47" s="41" t="s">
        <v>4</v>
      </c>
      <c r="BH47" s="42"/>
      <c r="BI47" s="42"/>
      <c r="BJ47" s="42"/>
      <c r="BK47" s="43"/>
      <c r="BL47" s="41" t="s">
        <v>3</v>
      </c>
      <c r="BM47" s="42"/>
      <c r="BN47" s="42"/>
      <c r="BO47" s="42"/>
      <c r="BP47" s="43"/>
      <c r="BQ47" s="44" t="s">
        <v>116</v>
      </c>
      <c r="BR47" s="45"/>
      <c r="BS47" s="45"/>
      <c r="BT47" s="46"/>
      <c r="BU47" s="41" t="s">
        <v>97</v>
      </c>
      <c r="BV47" s="42"/>
      <c r="BW47" s="42"/>
      <c r="BX47" s="42"/>
      <c r="BY47" s="43"/>
    </row>
    <row r="48" spans="1:79" ht="15" customHeight="1" x14ac:dyDescent="0.2">
      <c r="A48" s="41">
        <v>1</v>
      </c>
      <c r="B48" s="42"/>
      <c r="C48" s="42"/>
      <c r="D48" s="43"/>
      <c r="E48" s="41">
        <v>2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3"/>
      <c r="U48" s="41">
        <v>3</v>
      </c>
      <c r="V48" s="42"/>
      <c r="W48" s="42"/>
      <c r="X48" s="42"/>
      <c r="Y48" s="43"/>
      <c r="Z48" s="41">
        <v>4</v>
      </c>
      <c r="AA48" s="42"/>
      <c r="AB48" s="42"/>
      <c r="AC48" s="42"/>
      <c r="AD48" s="43"/>
      <c r="AE48" s="41">
        <v>5</v>
      </c>
      <c r="AF48" s="42"/>
      <c r="AG48" s="42"/>
      <c r="AH48" s="43"/>
      <c r="AI48" s="41">
        <v>6</v>
      </c>
      <c r="AJ48" s="42"/>
      <c r="AK48" s="42"/>
      <c r="AL48" s="42"/>
      <c r="AM48" s="43"/>
      <c r="AN48" s="41">
        <v>7</v>
      </c>
      <c r="AO48" s="42"/>
      <c r="AP48" s="42"/>
      <c r="AQ48" s="42"/>
      <c r="AR48" s="43"/>
      <c r="AS48" s="41">
        <v>8</v>
      </c>
      <c r="AT48" s="42"/>
      <c r="AU48" s="42"/>
      <c r="AV48" s="42"/>
      <c r="AW48" s="43"/>
      <c r="AX48" s="41">
        <v>9</v>
      </c>
      <c r="AY48" s="42"/>
      <c r="AZ48" s="42"/>
      <c r="BA48" s="43"/>
      <c r="BB48" s="41">
        <v>10</v>
      </c>
      <c r="BC48" s="42"/>
      <c r="BD48" s="42"/>
      <c r="BE48" s="42"/>
      <c r="BF48" s="43"/>
      <c r="BG48" s="41">
        <v>11</v>
      </c>
      <c r="BH48" s="42"/>
      <c r="BI48" s="42"/>
      <c r="BJ48" s="42"/>
      <c r="BK48" s="43"/>
      <c r="BL48" s="41">
        <v>12</v>
      </c>
      <c r="BM48" s="42"/>
      <c r="BN48" s="42"/>
      <c r="BO48" s="42"/>
      <c r="BP48" s="43"/>
      <c r="BQ48" s="41">
        <v>13</v>
      </c>
      <c r="BR48" s="42"/>
      <c r="BS48" s="42"/>
      <c r="BT48" s="43"/>
      <c r="BU48" s="41">
        <v>14</v>
      </c>
      <c r="BV48" s="42"/>
      <c r="BW48" s="42"/>
      <c r="BX48" s="42"/>
      <c r="BY48" s="43"/>
    </row>
    <row r="49" spans="1:79" s="1" customFormat="1" ht="12.75" hidden="1" customHeight="1" x14ac:dyDescent="0.2">
      <c r="A49" s="69" t="s">
        <v>64</v>
      </c>
      <c r="B49" s="70"/>
      <c r="C49" s="70"/>
      <c r="D49" s="71"/>
      <c r="E49" s="69" t="s">
        <v>57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1"/>
      <c r="U49" s="69" t="s">
        <v>65</v>
      </c>
      <c r="V49" s="70"/>
      <c r="W49" s="70"/>
      <c r="X49" s="70"/>
      <c r="Y49" s="71"/>
      <c r="Z49" s="69" t="s">
        <v>66</v>
      </c>
      <c r="AA49" s="70"/>
      <c r="AB49" s="70"/>
      <c r="AC49" s="70"/>
      <c r="AD49" s="71"/>
      <c r="AE49" s="69" t="s">
        <v>91</v>
      </c>
      <c r="AF49" s="70"/>
      <c r="AG49" s="70"/>
      <c r="AH49" s="71"/>
      <c r="AI49" s="56" t="s">
        <v>170</v>
      </c>
      <c r="AJ49" s="57"/>
      <c r="AK49" s="57"/>
      <c r="AL49" s="57"/>
      <c r="AM49" s="58"/>
      <c r="AN49" s="69" t="s">
        <v>67</v>
      </c>
      <c r="AO49" s="70"/>
      <c r="AP49" s="70"/>
      <c r="AQ49" s="70"/>
      <c r="AR49" s="71"/>
      <c r="AS49" s="69" t="s">
        <v>68</v>
      </c>
      <c r="AT49" s="70"/>
      <c r="AU49" s="70"/>
      <c r="AV49" s="70"/>
      <c r="AW49" s="71"/>
      <c r="AX49" s="69" t="s">
        <v>92</v>
      </c>
      <c r="AY49" s="70"/>
      <c r="AZ49" s="70"/>
      <c r="BA49" s="71"/>
      <c r="BB49" s="56" t="s">
        <v>170</v>
      </c>
      <c r="BC49" s="57"/>
      <c r="BD49" s="57"/>
      <c r="BE49" s="57"/>
      <c r="BF49" s="58"/>
      <c r="BG49" s="69" t="s">
        <v>58</v>
      </c>
      <c r="BH49" s="70"/>
      <c r="BI49" s="70"/>
      <c r="BJ49" s="70"/>
      <c r="BK49" s="71"/>
      <c r="BL49" s="69" t="s">
        <v>59</v>
      </c>
      <c r="BM49" s="70"/>
      <c r="BN49" s="70"/>
      <c r="BO49" s="70"/>
      <c r="BP49" s="71"/>
      <c r="BQ49" s="69" t="s">
        <v>93</v>
      </c>
      <c r="BR49" s="70"/>
      <c r="BS49" s="70"/>
      <c r="BT49" s="71"/>
      <c r="BU49" s="56" t="s">
        <v>170</v>
      </c>
      <c r="BV49" s="57"/>
      <c r="BW49" s="57"/>
      <c r="BX49" s="57"/>
      <c r="BY49" s="58"/>
      <c r="CA49" t="s">
        <v>25</v>
      </c>
    </row>
    <row r="50" spans="1:79" s="25" customFormat="1" ht="12.75" customHeight="1" x14ac:dyDescent="0.2">
      <c r="A50" s="59">
        <v>2111</v>
      </c>
      <c r="B50" s="60"/>
      <c r="C50" s="60"/>
      <c r="D50" s="61"/>
      <c r="E50" s="62" t="s">
        <v>174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4"/>
      <c r="U50" s="66">
        <v>905052</v>
      </c>
      <c r="V50" s="67"/>
      <c r="W50" s="67"/>
      <c r="X50" s="67"/>
      <c r="Y50" s="68"/>
      <c r="Z50" s="66">
        <v>0</v>
      </c>
      <c r="AA50" s="67"/>
      <c r="AB50" s="67"/>
      <c r="AC50" s="67"/>
      <c r="AD50" s="68"/>
      <c r="AE50" s="66">
        <v>0</v>
      </c>
      <c r="AF50" s="67"/>
      <c r="AG50" s="67"/>
      <c r="AH50" s="68"/>
      <c r="AI50" s="66">
        <f t="shared" ref="AI50:AI58" si="0">IF(ISNUMBER(U50),U50,0)+IF(ISNUMBER(Z50),Z50,0)</f>
        <v>905052</v>
      </c>
      <c r="AJ50" s="67"/>
      <c r="AK50" s="67"/>
      <c r="AL50" s="67"/>
      <c r="AM50" s="68"/>
      <c r="AN50" s="66">
        <v>1316711</v>
      </c>
      <c r="AO50" s="67"/>
      <c r="AP50" s="67"/>
      <c r="AQ50" s="67"/>
      <c r="AR50" s="68"/>
      <c r="AS50" s="66">
        <v>0</v>
      </c>
      <c r="AT50" s="67"/>
      <c r="AU50" s="67"/>
      <c r="AV50" s="67"/>
      <c r="AW50" s="68"/>
      <c r="AX50" s="66">
        <v>0</v>
      </c>
      <c r="AY50" s="67"/>
      <c r="AZ50" s="67"/>
      <c r="BA50" s="68"/>
      <c r="BB50" s="66">
        <f t="shared" ref="BB50:BB58" si="1">IF(ISNUMBER(AN50),AN50,0)+IF(ISNUMBER(AS50),AS50,0)</f>
        <v>1316711</v>
      </c>
      <c r="BC50" s="67"/>
      <c r="BD50" s="67"/>
      <c r="BE50" s="67"/>
      <c r="BF50" s="68"/>
      <c r="BG50" s="66">
        <v>1247506</v>
      </c>
      <c r="BH50" s="67"/>
      <c r="BI50" s="67"/>
      <c r="BJ50" s="67"/>
      <c r="BK50" s="68"/>
      <c r="BL50" s="66">
        <v>0</v>
      </c>
      <c r="BM50" s="67"/>
      <c r="BN50" s="67"/>
      <c r="BO50" s="67"/>
      <c r="BP50" s="68"/>
      <c r="BQ50" s="66">
        <v>0</v>
      </c>
      <c r="BR50" s="67"/>
      <c r="BS50" s="67"/>
      <c r="BT50" s="68"/>
      <c r="BU50" s="66">
        <f t="shared" ref="BU50:BU58" si="2">IF(ISNUMBER(BG50),BG50,0)+IF(ISNUMBER(BL50),BL50,0)</f>
        <v>1247506</v>
      </c>
      <c r="BV50" s="67"/>
      <c r="BW50" s="67"/>
      <c r="BX50" s="67"/>
      <c r="BY50" s="68"/>
      <c r="CA50" s="25" t="s">
        <v>26</v>
      </c>
    </row>
    <row r="51" spans="1:79" s="25" customFormat="1" ht="12.75" customHeight="1" x14ac:dyDescent="0.2">
      <c r="A51" s="59">
        <v>2120</v>
      </c>
      <c r="B51" s="60"/>
      <c r="C51" s="60"/>
      <c r="D51" s="61"/>
      <c r="E51" s="62" t="s">
        <v>175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202369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 t="shared" si="0"/>
        <v>202369</v>
      </c>
      <c r="AJ51" s="67"/>
      <c r="AK51" s="67"/>
      <c r="AL51" s="67"/>
      <c r="AM51" s="68"/>
      <c r="AN51" s="66">
        <v>289677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 t="shared" si="1"/>
        <v>289677</v>
      </c>
      <c r="BC51" s="67"/>
      <c r="BD51" s="67"/>
      <c r="BE51" s="67"/>
      <c r="BF51" s="68"/>
      <c r="BG51" s="66">
        <v>274452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 t="shared" si="2"/>
        <v>274452</v>
      </c>
      <c r="BV51" s="67"/>
      <c r="BW51" s="67"/>
      <c r="BX51" s="67"/>
      <c r="BY51" s="68"/>
    </row>
    <row r="52" spans="1:79" s="25" customFormat="1" ht="12.75" customHeight="1" x14ac:dyDescent="0.2">
      <c r="A52" s="59">
        <v>2210</v>
      </c>
      <c r="B52" s="60"/>
      <c r="C52" s="60"/>
      <c r="D52" s="61"/>
      <c r="E52" s="62" t="s">
        <v>176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6">
        <v>89998</v>
      </c>
      <c r="V52" s="67"/>
      <c r="W52" s="67"/>
      <c r="X52" s="67"/>
      <c r="Y52" s="68"/>
      <c r="Z52" s="66">
        <v>0</v>
      </c>
      <c r="AA52" s="67"/>
      <c r="AB52" s="67"/>
      <c r="AC52" s="67"/>
      <c r="AD52" s="68"/>
      <c r="AE52" s="66">
        <v>0</v>
      </c>
      <c r="AF52" s="67"/>
      <c r="AG52" s="67"/>
      <c r="AH52" s="68"/>
      <c r="AI52" s="66">
        <f t="shared" si="0"/>
        <v>89998</v>
      </c>
      <c r="AJ52" s="67"/>
      <c r="AK52" s="67"/>
      <c r="AL52" s="67"/>
      <c r="AM52" s="68"/>
      <c r="AN52" s="66">
        <v>10000</v>
      </c>
      <c r="AO52" s="67"/>
      <c r="AP52" s="67"/>
      <c r="AQ52" s="67"/>
      <c r="AR52" s="68"/>
      <c r="AS52" s="66">
        <v>0</v>
      </c>
      <c r="AT52" s="67"/>
      <c r="AU52" s="67"/>
      <c r="AV52" s="67"/>
      <c r="AW52" s="68"/>
      <c r="AX52" s="66">
        <v>0</v>
      </c>
      <c r="AY52" s="67"/>
      <c r="AZ52" s="67"/>
      <c r="BA52" s="68"/>
      <c r="BB52" s="66">
        <f t="shared" si="1"/>
        <v>10000</v>
      </c>
      <c r="BC52" s="67"/>
      <c r="BD52" s="67"/>
      <c r="BE52" s="67"/>
      <c r="BF52" s="68"/>
      <c r="BG52" s="66">
        <v>10000</v>
      </c>
      <c r="BH52" s="67"/>
      <c r="BI52" s="67"/>
      <c r="BJ52" s="67"/>
      <c r="BK52" s="68"/>
      <c r="BL52" s="66">
        <v>0</v>
      </c>
      <c r="BM52" s="67"/>
      <c r="BN52" s="67"/>
      <c r="BO52" s="67"/>
      <c r="BP52" s="68"/>
      <c r="BQ52" s="66">
        <v>0</v>
      </c>
      <c r="BR52" s="67"/>
      <c r="BS52" s="67"/>
      <c r="BT52" s="68"/>
      <c r="BU52" s="66">
        <f t="shared" si="2"/>
        <v>10000</v>
      </c>
      <c r="BV52" s="67"/>
      <c r="BW52" s="67"/>
      <c r="BX52" s="67"/>
      <c r="BY52" s="68"/>
    </row>
    <row r="53" spans="1:79" s="25" customFormat="1" ht="12.75" customHeight="1" x14ac:dyDescent="0.2">
      <c r="A53" s="59">
        <v>2240</v>
      </c>
      <c r="B53" s="60"/>
      <c r="C53" s="60"/>
      <c r="D53" s="61"/>
      <c r="E53" s="62" t="s">
        <v>177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4"/>
      <c r="U53" s="66">
        <v>44219</v>
      </c>
      <c r="V53" s="67"/>
      <c r="W53" s="67"/>
      <c r="X53" s="67"/>
      <c r="Y53" s="68"/>
      <c r="Z53" s="66">
        <v>0</v>
      </c>
      <c r="AA53" s="67"/>
      <c r="AB53" s="67"/>
      <c r="AC53" s="67"/>
      <c r="AD53" s="68"/>
      <c r="AE53" s="66">
        <v>0</v>
      </c>
      <c r="AF53" s="67"/>
      <c r="AG53" s="67"/>
      <c r="AH53" s="68"/>
      <c r="AI53" s="66">
        <f t="shared" si="0"/>
        <v>44219</v>
      </c>
      <c r="AJ53" s="67"/>
      <c r="AK53" s="67"/>
      <c r="AL53" s="67"/>
      <c r="AM53" s="68"/>
      <c r="AN53" s="66">
        <v>48480</v>
      </c>
      <c r="AO53" s="67"/>
      <c r="AP53" s="67"/>
      <c r="AQ53" s="67"/>
      <c r="AR53" s="68"/>
      <c r="AS53" s="66">
        <v>0</v>
      </c>
      <c r="AT53" s="67"/>
      <c r="AU53" s="67"/>
      <c r="AV53" s="67"/>
      <c r="AW53" s="68"/>
      <c r="AX53" s="66">
        <v>0</v>
      </c>
      <c r="AY53" s="67"/>
      <c r="AZ53" s="67"/>
      <c r="BA53" s="68"/>
      <c r="BB53" s="66">
        <f t="shared" si="1"/>
        <v>48480</v>
      </c>
      <c r="BC53" s="67"/>
      <c r="BD53" s="67"/>
      <c r="BE53" s="67"/>
      <c r="BF53" s="68"/>
      <c r="BG53" s="66">
        <v>49760</v>
      </c>
      <c r="BH53" s="67"/>
      <c r="BI53" s="67"/>
      <c r="BJ53" s="67"/>
      <c r="BK53" s="68"/>
      <c r="BL53" s="66">
        <v>0</v>
      </c>
      <c r="BM53" s="67"/>
      <c r="BN53" s="67"/>
      <c r="BO53" s="67"/>
      <c r="BP53" s="68"/>
      <c r="BQ53" s="66">
        <v>0</v>
      </c>
      <c r="BR53" s="67"/>
      <c r="BS53" s="67"/>
      <c r="BT53" s="68"/>
      <c r="BU53" s="66">
        <f t="shared" si="2"/>
        <v>49760</v>
      </c>
      <c r="BV53" s="67"/>
      <c r="BW53" s="67"/>
      <c r="BX53" s="67"/>
      <c r="BY53" s="68"/>
    </row>
    <row r="54" spans="1:79" s="25" customFormat="1" ht="12.75" customHeight="1" x14ac:dyDescent="0.2">
      <c r="A54" s="59">
        <v>2250</v>
      </c>
      <c r="B54" s="60"/>
      <c r="C54" s="60"/>
      <c r="D54" s="61"/>
      <c r="E54" s="62" t="s">
        <v>178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0</v>
      </c>
      <c r="V54" s="67"/>
      <c r="W54" s="67"/>
      <c r="X54" s="67"/>
      <c r="Y54" s="68"/>
      <c r="Z54" s="66">
        <v>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 t="shared" si="0"/>
        <v>0</v>
      </c>
      <c r="AJ54" s="67"/>
      <c r="AK54" s="67"/>
      <c r="AL54" s="67"/>
      <c r="AM54" s="68"/>
      <c r="AN54" s="66">
        <v>5000</v>
      </c>
      <c r="AO54" s="67"/>
      <c r="AP54" s="67"/>
      <c r="AQ54" s="67"/>
      <c r="AR54" s="68"/>
      <c r="AS54" s="66">
        <v>0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 t="shared" si="1"/>
        <v>5000</v>
      </c>
      <c r="BC54" s="67"/>
      <c r="BD54" s="67"/>
      <c r="BE54" s="67"/>
      <c r="BF54" s="68"/>
      <c r="BG54" s="66">
        <v>3000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 t="shared" si="2"/>
        <v>3000</v>
      </c>
      <c r="BV54" s="67"/>
      <c r="BW54" s="67"/>
      <c r="BX54" s="67"/>
      <c r="BY54" s="68"/>
    </row>
    <row r="55" spans="1:79" s="25" customFormat="1" ht="12.75" customHeight="1" x14ac:dyDescent="0.2">
      <c r="A55" s="59">
        <v>2272</v>
      </c>
      <c r="B55" s="60"/>
      <c r="C55" s="60"/>
      <c r="D55" s="61"/>
      <c r="E55" s="62" t="s">
        <v>179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456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 t="shared" si="0"/>
        <v>456</v>
      </c>
      <c r="AJ55" s="67"/>
      <c r="AK55" s="67"/>
      <c r="AL55" s="67"/>
      <c r="AM55" s="68"/>
      <c r="AN55" s="66">
        <v>456</v>
      </c>
      <c r="AO55" s="67"/>
      <c r="AP55" s="67"/>
      <c r="AQ55" s="67"/>
      <c r="AR55" s="68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 t="shared" si="1"/>
        <v>456</v>
      </c>
      <c r="BC55" s="67"/>
      <c r="BD55" s="67"/>
      <c r="BE55" s="67"/>
      <c r="BF55" s="68"/>
      <c r="BG55" s="66">
        <v>528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 t="shared" si="2"/>
        <v>528</v>
      </c>
      <c r="BV55" s="67"/>
      <c r="BW55" s="67"/>
      <c r="BX55" s="67"/>
      <c r="BY55" s="68"/>
    </row>
    <row r="56" spans="1:79" s="25" customFormat="1" ht="12.75" customHeight="1" x14ac:dyDescent="0.2">
      <c r="A56" s="59">
        <v>2273</v>
      </c>
      <c r="B56" s="60"/>
      <c r="C56" s="60"/>
      <c r="D56" s="61"/>
      <c r="E56" s="62" t="s">
        <v>180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  <c r="U56" s="66">
        <v>19320</v>
      </c>
      <c r="V56" s="67"/>
      <c r="W56" s="67"/>
      <c r="X56" s="67"/>
      <c r="Y56" s="68"/>
      <c r="Z56" s="66">
        <v>0</v>
      </c>
      <c r="AA56" s="67"/>
      <c r="AB56" s="67"/>
      <c r="AC56" s="67"/>
      <c r="AD56" s="68"/>
      <c r="AE56" s="66">
        <v>0</v>
      </c>
      <c r="AF56" s="67"/>
      <c r="AG56" s="67"/>
      <c r="AH56" s="68"/>
      <c r="AI56" s="66">
        <f t="shared" si="0"/>
        <v>19320</v>
      </c>
      <c r="AJ56" s="67"/>
      <c r="AK56" s="67"/>
      <c r="AL56" s="67"/>
      <c r="AM56" s="68"/>
      <c r="AN56" s="66">
        <v>23184</v>
      </c>
      <c r="AO56" s="67"/>
      <c r="AP56" s="67"/>
      <c r="AQ56" s="67"/>
      <c r="AR56" s="68"/>
      <c r="AS56" s="66">
        <v>0</v>
      </c>
      <c r="AT56" s="67"/>
      <c r="AU56" s="67"/>
      <c r="AV56" s="67"/>
      <c r="AW56" s="68"/>
      <c r="AX56" s="66">
        <v>0</v>
      </c>
      <c r="AY56" s="67"/>
      <c r="AZ56" s="67"/>
      <c r="BA56" s="68"/>
      <c r="BB56" s="66">
        <f t="shared" si="1"/>
        <v>23184</v>
      </c>
      <c r="BC56" s="67"/>
      <c r="BD56" s="67"/>
      <c r="BE56" s="67"/>
      <c r="BF56" s="68"/>
      <c r="BG56" s="66">
        <v>26664</v>
      </c>
      <c r="BH56" s="67"/>
      <c r="BI56" s="67"/>
      <c r="BJ56" s="67"/>
      <c r="BK56" s="68"/>
      <c r="BL56" s="66">
        <v>0</v>
      </c>
      <c r="BM56" s="67"/>
      <c r="BN56" s="67"/>
      <c r="BO56" s="67"/>
      <c r="BP56" s="68"/>
      <c r="BQ56" s="66">
        <v>0</v>
      </c>
      <c r="BR56" s="67"/>
      <c r="BS56" s="67"/>
      <c r="BT56" s="68"/>
      <c r="BU56" s="66">
        <f t="shared" si="2"/>
        <v>26664</v>
      </c>
      <c r="BV56" s="67"/>
      <c r="BW56" s="67"/>
      <c r="BX56" s="67"/>
      <c r="BY56" s="68"/>
    </row>
    <row r="57" spans="1:79" s="25" customFormat="1" ht="38.25" customHeight="1" x14ac:dyDescent="0.2">
      <c r="A57" s="59">
        <v>2282</v>
      </c>
      <c r="B57" s="60"/>
      <c r="C57" s="60"/>
      <c r="D57" s="61"/>
      <c r="E57" s="62" t="s">
        <v>181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6">
        <v>3556</v>
      </c>
      <c r="V57" s="67"/>
      <c r="W57" s="67"/>
      <c r="X57" s="67"/>
      <c r="Y57" s="68"/>
      <c r="Z57" s="66">
        <v>0</v>
      </c>
      <c r="AA57" s="67"/>
      <c r="AB57" s="67"/>
      <c r="AC57" s="67"/>
      <c r="AD57" s="68"/>
      <c r="AE57" s="66">
        <v>0</v>
      </c>
      <c r="AF57" s="67"/>
      <c r="AG57" s="67"/>
      <c r="AH57" s="68"/>
      <c r="AI57" s="66">
        <f t="shared" si="0"/>
        <v>3556</v>
      </c>
      <c r="AJ57" s="67"/>
      <c r="AK57" s="67"/>
      <c r="AL57" s="67"/>
      <c r="AM57" s="68"/>
      <c r="AN57" s="66">
        <v>6400</v>
      </c>
      <c r="AO57" s="67"/>
      <c r="AP57" s="67"/>
      <c r="AQ57" s="67"/>
      <c r="AR57" s="68"/>
      <c r="AS57" s="66">
        <v>0</v>
      </c>
      <c r="AT57" s="67"/>
      <c r="AU57" s="67"/>
      <c r="AV57" s="67"/>
      <c r="AW57" s="68"/>
      <c r="AX57" s="66">
        <v>0</v>
      </c>
      <c r="AY57" s="67"/>
      <c r="AZ57" s="67"/>
      <c r="BA57" s="68"/>
      <c r="BB57" s="66">
        <f t="shared" si="1"/>
        <v>6400</v>
      </c>
      <c r="BC57" s="67"/>
      <c r="BD57" s="67"/>
      <c r="BE57" s="67"/>
      <c r="BF57" s="68"/>
      <c r="BG57" s="66">
        <v>1200</v>
      </c>
      <c r="BH57" s="67"/>
      <c r="BI57" s="67"/>
      <c r="BJ57" s="67"/>
      <c r="BK57" s="68"/>
      <c r="BL57" s="66">
        <v>0</v>
      </c>
      <c r="BM57" s="67"/>
      <c r="BN57" s="67"/>
      <c r="BO57" s="67"/>
      <c r="BP57" s="68"/>
      <c r="BQ57" s="66">
        <v>0</v>
      </c>
      <c r="BR57" s="67"/>
      <c r="BS57" s="67"/>
      <c r="BT57" s="68"/>
      <c r="BU57" s="66">
        <f t="shared" si="2"/>
        <v>1200</v>
      </c>
      <c r="BV57" s="67"/>
      <c r="BW57" s="67"/>
      <c r="BX57" s="67"/>
      <c r="BY57" s="68"/>
    </row>
    <row r="58" spans="1:79" s="6" customFormat="1" ht="12.75" customHeight="1" x14ac:dyDescent="0.2">
      <c r="A58" s="88"/>
      <c r="B58" s="89"/>
      <c r="C58" s="89"/>
      <c r="D58" s="90"/>
      <c r="E58" s="110" t="s">
        <v>147</v>
      </c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4"/>
      <c r="U58" s="76">
        <v>1264970</v>
      </c>
      <c r="V58" s="77"/>
      <c r="W58" s="77"/>
      <c r="X58" s="77"/>
      <c r="Y58" s="78"/>
      <c r="Z58" s="76">
        <v>0</v>
      </c>
      <c r="AA58" s="77"/>
      <c r="AB58" s="77"/>
      <c r="AC58" s="77"/>
      <c r="AD58" s="78"/>
      <c r="AE58" s="76">
        <v>0</v>
      </c>
      <c r="AF58" s="77"/>
      <c r="AG58" s="77"/>
      <c r="AH58" s="78"/>
      <c r="AI58" s="76">
        <f t="shared" si="0"/>
        <v>1264970</v>
      </c>
      <c r="AJ58" s="77"/>
      <c r="AK58" s="77"/>
      <c r="AL58" s="77"/>
      <c r="AM58" s="78"/>
      <c r="AN58" s="76">
        <v>1699908</v>
      </c>
      <c r="AO58" s="77"/>
      <c r="AP58" s="77"/>
      <c r="AQ58" s="77"/>
      <c r="AR58" s="78"/>
      <c r="AS58" s="76">
        <v>0</v>
      </c>
      <c r="AT58" s="77"/>
      <c r="AU58" s="77"/>
      <c r="AV58" s="77"/>
      <c r="AW58" s="78"/>
      <c r="AX58" s="76">
        <v>0</v>
      </c>
      <c r="AY58" s="77"/>
      <c r="AZ58" s="77"/>
      <c r="BA58" s="78"/>
      <c r="BB58" s="76">
        <f t="shared" si="1"/>
        <v>1699908</v>
      </c>
      <c r="BC58" s="77"/>
      <c r="BD58" s="77"/>
      <c r="BE58" s="77"/>
      <c r="BF58" s="78"/>
      <c r="BG58" s="76">
        <v>1613110</v>
      </c>
      <c r="BH58" s="77"/>
      <c r="BI58" s="77"/>
      <c r="BJ58" s="77"/>
      <c r="BK58" s="78"/>
      <c r="BL58" s="76">
        <v>0</v>
      </c>
      <c r="BM58" s="77"/>
      <c r="BN58" s="77"/>
      <c r="BO58" s="77"/>
      <c r="BP58" s="78"/>
      <c r="BQ58" s="76">
        <v>0</v>
      </c>
      <c r="BR58" s="77"/>
      <c r="BS58" s="77"/>
      <c r="BT58" s="78"/>
      <c r="BU58" s="76">
        <f t="shared" si="2"/>
        <v>1613110</v>
      </c>
      <c r="BV58" s="77"/>
      <c r="BW58" s="77"/>
      <c r="BX58" s="77"/>
      <c r="BY58" s="78"/>
    </row>
    <row r="60" spans="1:79" ht="14.25" customHeight="1" x14ac:dyDescent="0.2">
      <c r="A60" s="34" t="s">
        <v>252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</row>
    <row r="61" spans="1:79" ht="15" customHeight="1" x14ac:dyDescent="0.2">
      <c r="A61" s="75" t="s">
        <v>238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</row>
    <row r="62" spans="1:79" ht="23.1" customHeight="1" x14ac:dyDescent="0.2">
      <c r="A62" s="81" t="s">
        <v>119</v>
      </c>
      <c r="B62" s="82"/>
      <c r="C62" s="82"/>
      <c r="D62" s="82"/>
      <c r="E62" s="83"/>
      <c r="F62" s="55" t="s">
        <v>19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41" t="s">
        <v>239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3"/>
      <c r="AN62" s="41" t="s">
        <v>242</v>
      </c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3"/>
      <c r="BG62" s="41" t="s">
        <v>250</v>
      </c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3"/>
    </row>
    <row r="63" spans="1:79" ht="51.75" customHeight="1" x14ac:dyDescent="0.2">
      <c r="A63" s="84"/>
      <c r="B63" s="85"/>
      <c r="C63" s="85"/>
      <c r="D63" s="85"/>
      <c r="E63" s="86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41" t="s">
        <v>4</v>
      </c>
      <c r="V63" s="42"/>
      <c r="W63" s="42"/>
      <c r="X63" s="42"/>
      <c r="Y63" s="43"/>
      <c r="Z63" s="41" t="s">
        <v>3</v>
      </c>
      <c r="AA63" s="42"/>
      <c r="AB63" s="42"/>
      <c r="AC63" s="42"/>
      <c r="AD63" s="43"/>
      <c r="AE63" s="44" t="s">
        <v>116</v>
      </c>
      <c r="AF63" s="45"/>
      <c r="AG63" s="45"/>
      <c r="AH63" s="46"/>
      <c r="AI63" s="41" t="s">
        <v>5</v>
      </c>
      <c r="AJ63" s="42"/>
      <c r="AK63" s="42"/>
      <c r="AL63" s="42"/>
      <c r="AM63" s="43"/>
      <c r="AN63" s="41" t="s">
        <v>4</v>
      </c>
      <c r="AO63" s="42"/>
      <c r="AP63" s="42"/>
      <c r="AQ63" s="42"/>
      <c r="AR63" s="43"/>
      <c r="AS63" s="41" t="s">
        <v>3</v>
      </c>
      <c r="AT63" s="42"/>
      <c r="AU63" s="42"/>
      <c r="AV63" s="42"/>
      <c r="AW63" s="43"/>
      <c r="AX63" s="44" t="s">
        <v>116</v>
      </c>
      <c r="AY63" s="45"/>
      <c r="AZ63" s="45"/>
      <c r="BA63" s="46"/>
      <c r="BB63" s="41" t="s">
        <v>96</v>
      </c>
      <c r="BC63" s="42"/>
      <c r="BD63" s="42"/>
      <c r="BE63" s="42"/>
      <c r="BF63" s="43"/>
      <c r="BG63" s="41" t="s">
        <v>4</v>
      </c>
      <c r="BH63" s="42"/>
      <c r="BI63" s="42"/>
      <c r="BJ63" s="42"/>
      <c r="BK63" s="43"/>
      <c r="BL63" s="41" t="s">
        <v>3</v>
      </c>
      <c r="BM63" s="42"/>
      <c r="BN63" s="42"/>
      <c r="BO63" s="42"/>
      <c r="BP63" s="43"/>
      <c r="BQ63" s="44" t="s">
        <v>116</v>
      </c>
      <c r="BR63" s="45"/>
      <c r="BS63" s="45"/>
      <c r="BT63" s="46"/>
      <c r="BU63" s="55" t="s">
        <v>97</v>
      </c>
      <c r="BV63" s="55"/>
      <c r="BW63" s="55"/>
      <c r="BX63" s="55"/>
      <c r="BY63" s="55"/>
    </row>
    <row r="64" spans="1:79" ht="15" customHeight="1" x14ac:dyDescent="0.2">
      <c r="A64" s="41">
        <v>1</v>
      </c>
      <c r="B64" s="42"/>
      <c r="C64" s="42"/>
      <c r="D64" s="42"/>
      <c r="E64" s="43"/>
      <c r="F64" s="41">
        <v>2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3"/>
      <c r="U64" s="41">
        <v>3</v>
      </c>
      <c r="V64" s="42"/>
      <c r="W64" s="42"/>
      <c r="X64" s="42"/>
      <c r="Y64" s="43"/>
      <c r="Z64" s="41">
        <v>4</v>
      </c>
      <c r="AA64" s="42"/>
      <c r="AB64" s="42"/>
      <c r="AC64" s="42"/>
      <c r="AD64" s="43"/>
      <c r="AE64" s="41">
        <v>5</v>
      </c>
      <c r="AF64" s="42"/>
      <c r="AG64" s="42"/>
      <c r="AH64" s="43"/>
      <c r="AI64" s="41">
        <v>6</v>
      </c>
      <c r="AJ64" s="42"/>
      <c r="AK64" s="42"/>
      <c r="AL64" s="42"/>
      <c r="AM64" s="43"/>
      <c r="AN64" s="41">
        <v>7</v>
      </c>
      <c r="AO64" s="42"/>
      <c r="AP64" s="42"/>
      <c r="AQ64" s="42"/>
      <c r="AR64" s="43"/>
      <c r="AS64" s="41">
        <v>8</v>
      </c>
      <c r="AT64" s="42"/>
      <c r="AU64" s="42"/>
      <c r="AV64" s="42"/>
      <c r="AW64" s="43"/>
      <c r="AX64" s="41">
        <v>9</v>
      </c>
      <c r="AY64" s="42"/>
      <c r="AZ64" s="42"/>
      <c r="BA64" s="43"/>
      <c r="BB64" s="41">
        <v>10</v>
      </c>
      <c r="BC64" s="42"/>
      <c r="BD64" s="42"/>
      <c r="BE64" s="42"/>
      <c r="BF64" s="43"/>
      <c r="BG64" s="41">
        <v>11</v>
      </c>
      <c r="BH64" s="42"/>
      <c r="BI64" s="42"/>
      <c r="BJ64" s="42"/>
      <c r="BK64" s="43"/>
      <c r="BL64" s="41">
        <v>12</v>
      </c>
      <c r="BM64" s="42"/>
      <c r="BN64" s="42"/>
      <c r="BO64" s="42"/>
      <c r="BP64" s="43"/>
      <c r="BQ64" s="41">
        <v>13</v>
      </c>
      <c r="BR64" s="42"/>
      <c r="BS64" s="42"/>
      <c r="BT64" s="43"/>
      <c r="BU64" s="55">
        <v>14</v>
      </c>
      <c r="BV64" s="55"/>
      <c r="BW64" s="55"/>
      <c r="BX64" s="55"/>
      <c r="BY64" s="55"/>
    </row>
    <row r="65" spans="1:79" s="1" customFormat="1" ht="13.5" hidden="1" customHeight="1" x14ac:dyDescent="0.2">
      <c r="A65" s="69" t="s">
        <v>64</v>
      </c>
      <c r="B65" s="70"/>
      <c r="C65" s="70"/>
      <c r="D65" s="70"/>
      <c r="E65" s="71"/>
      <c r="F65" s="69" t="s">
        <v>57</v>
      </c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1"/>
      <c r="U65" s="69" t="s">
        <v>65</v>
      </c>
      <c r="V65" s="70"/>
      <c r="W65" s="70"/>
      <c r="X65" s="70"/>
      <c r="Y65" s="71"/>
      <c r="Z65" s="69" t="s">
        <v>66</v>
      </c>
      <c r="AA65" s="70"/>
      <c r="AB65" s="70"/>
      <c r="AC65" s="70"/>
      <c r="AD65" s="71"/>
      <c r="AE65" s="69" t="s">
        <v>91</v>
      </c>
      <c r="AF65" s="70"/>
      <c r="AG65" s="70"/>
      <c r="AH65" s="71"/>
      <c r="AI65" s="56" t="s">
        <v>170</v>
      </c>
      <c r="AJ65" s="57"/>
      <c r="AK65" s="57"/>
      <c r="AL65" s="57"/>
      <c r="AM65" s="58"/>
      <c r="AN65" s="69" t="s">
        <v>67</v>
      </c>
      <c r="AO65" s="70"/>
      <c r="AP65" s="70"/>
      <c r="AQ65" s="70"/>
      <c r="AR65" s="71"/>
      <c r="AS65" s="69" t="s">
        <v>68</v>
      </c>
      <c r="AT65" s="70"/>
      <c r="AU65" s="70"/>
      <c r="AV65" s="70"/>
      <c r="AW65" s="71"/>
      <c r="AX65" s="69" t="s">
        <v>92</v>
      </c>
      <c r="AY65" s="70"/>
      <c r="AZ65" s="70"/>
      <c r="BA65" s="71"/>
      <c r="BB65" s="56" t="s">
        <v>170</v>
      </c>
      <c r="BC65" s="57"/>
      <c r="BD65" s="57"/>
      <c r="BE65" s="57"/>
      <c r="BF65" s="58"/>
      <c r="BG65" s="69" t="s">
        <v>58</v>
      </c>
      <c r="BH65" s="70"/>
      <c r="BI65" s="70"/>
      <c r="BJ65" s="70"/>
      <c r="BK65" s="71"/>
      <c r="BL65" s="69" t="s">
        <v>59</v>
      </c>
      <c r="BM65" s="70"/>
      <c r="BN65" s="70"/>
      <c r="BO65" s="70"/>
      <c r="BP65" s="71"/>
      <c r="BQ65" s="69" t="s">
        <v>93</v>
      </c>
      <c r="BR65" s="70"/>
      <c r="BS65" s="70"/>
      <c r="BT65" s="71"/>
      <c r="BU65" s="87" t="s">
        <v>170</v>
      </c>
      <c r="BV65" s="87"/>
      <c r="BW65" s="87"/>
      <c r="BX65" s="87"/>
      <c r="BY65" s="87"/>
      <c r="CA65" t="s">
        <v>27</v>
      </c>
    </row>
    <row r="66" spans="1:79" s="6" customFormat="1" ht="12.75" customHeight="1" x14ac:dyDescent="0.2">
      <c r="A66" s="88"/>
      <c r="B66" s="89"/>
      <c r="C66" s="89"/>
      <c r="D66" s="89"/>
      <c r="E66" s="90"/>
      <c r="F66" s="88" t="s">
        <v>147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0"/>
      <c r="U66" s="76"/>
      <c r="V66" s="77"/>
      <c r="W66" s="77"/>
      <c r="X66" s="77"/>
      <c r="Y66" s="78"/>
      <c r="Z66" s="76"/>
      <c r="AA66" s="77"/>
      <c r="AB66" s="77"/>
      <c r="AC66" s="77"/>
      <c r="AD66" s="78"/>
      <c r="AE66" s="76"/>
      <c r="AF66" s="77"/>
      <c r="AG66" s="77"/>
      <c r="AH66" s="78"/>
      <c r="AI66" s="76">
        <f>IF(ISNUMBER(U66),U66,0)+IF(ISNUMBER(Z66),Z66,0)</f>
        <v>0</v>
      </c>
      <c r="AJ66" s="77"/>
      <c r="AK66" s="77"/>
      <c r="AL66" s="77"/>
      <c r="AM66" s="78"/>
      <c r="AN66" s="76"/>
      <c r="AO66" s="77"/>
      <c r="AP66" s="77"/>
      <c r="AQ66" s="77"/>
      <c r="AR66" s="78"/>
      <c r="AS66" s="76"/>
      <c r="AT66" s="77"/>
      <c r="AU66" s="77"/>
      <c r="AV66" s="77"/>
      <c r="AW66" s="78"/>
      <c r="AX66" s="76"/>
      <c r="AY66" s="77"/>
      <c r="AZ66" s="77"/>
      <c r="BA66" s="78"/>
      <c r="BB66" s="76">
        <f>IF(ISNUMBER(AN66),AN66,0)+IF(ISNUMBER(AS66),AS66,0)</f>
        <v>0</v>
      </c>
      <c r="BC66" s="77"/>
      <c r="BD66" s="77"/>
      <c r="BE66" s="77"/>
      <c r="BF66" s="78"/>
      <c r="BG66" s="76"/>
      <c r="BH66" s="77"/>
      <c r="BI66" s="77"/>
      <c r="BJ66" s="77"/>
      <c r="BK66" s="78"/>
      <c r="BL66" s="76"/>
      <c r="BM66" s="77"/>
      <c r="BN66" s="77"/>
      <c r="BO66" s="77"/>
      <c r="BP66" s="78"/>
      <c r="BQ66" s="76"/>
      <c r="BR66" s="77"/>
      <c r="BS66" s="77"/>
      <c r="BT66" s="78"/>
      <c r="BU66" s="76">
        <f>IF(ISNUMBER(BG66),BG66,0)+IF(ISNUMBER(BL66),BL66,0)</f>
        <v>0</v>
      </c>
      <c r="BV66" s="77"/>
      <c r="BW66" s="77"/>
      <c r="BX66" s="77"/>
      <c r="BY66" s="78"/>
      <c r="CA66" s="6" t="s">
        <v>28</v>
      </c>
    </row>
    <row r="68" spans="1:79" ht="14.25" customHeight="1" x14ac:dyDescent="0.2">
      <c r="A68" s="34" t="s">
        <v>266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</row>
    <row r="69" spans="1:79" ht="15" customHeight="1" x14ac:dyDescent="0.2">
      <c r="A69" s="75" t="s">
        <v>238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</row>
    <row r="70" spans="1:79" ht="23.1" customHeight="1" x14ac:dyDescent="0.2">
      <c r="A70" s="81" t="s">
        <v>118</v>
      </c>
      <c r="B70" s="82"/>
      <c r="C70" s="82"/>
      <c r="D70" s="83"/>
      <c r="E70" s="49" t="s">
        <v>19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/>
      <c r="X70" s="41" t="s">
        <v>260</v>
      </c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3"/>
      <c r="AR70" s="55" t="s">
        <v>265</v>
      </c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</row>
    <row r="71" spans="1:79" ht="48.75" customHeight="1" x14ac:dyDescent="0.2">
      <c r="A71" s="84"/>
      <c r="B71" s="85"/>
      <c r="C71" s="85"/>
      <c r="D71" s="86"/>
      <c r="E71" s="52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4"/>
      <c r="X71" s="49" t="s">
        <v>4</v>
      </c>
      <c r="Y71" s="50"/>
      <c r="Z71" s="50"/>
      <c r="AA71" s="50"/>
      <c r="AB71" s="51"/>
      <c r="AC71" s="49" t="s">
        <v>3</v>
      </c>
      <c r="AD71" s="50"/>
      <c r="AE71" s="50"/>
      <c r="AF71" s="50"/>
      <c r="AG71" s="51"/>
      <c r="AH71" s="44" t="s">
        <v>116</v>
      </c>
      <c r="AI71" s="45"/>
      <c r="AJ71" s="45"/>
      <c r="AK71" s="45"/>
      <c r="AL71" s="46"/>
      <c r="AM71" s="41" t="s">
        <v>5</v>
      </c>
      <c r="AN71" s="42"/>
      <c r="AO71" s="42"/>
      <c r="AP71" s="42"/>
      <c r="AQ71" s="43"/>
      <c r="AR71" s="41" t="s">
        <v>4</v>
      </c>
      <c r="AS71" s="42"/>
      <c r="AT71" s="42"/>
      <c r="AU71" s="42"/>
      <c r="AV71" s="43"/>
      <c r="AW71" s="41" t="s">
        <v>3</v>
      </c>
      <c r="AX71" s="42"/>
      <c r="AY71" s="42"/>
      <c r="AZ71" s="42"/>
      <c r="BA71" s="43"/>
      <c r="BB71" s="44" t="s">
        <v>116</v>
      </c>
      <c r="BC71" s="45"/>
      <c r="BD71" s="45"/>
      <c r="BE71" s="45"/>
      <c r="BF71" s="46"/>
      <c r="BG71" s="41" t="s">
        <v>96</v>
      </c>
      <c r="BH71" s="42"/>
      <c r="BI71" s="42"/>
      <c r="BJ71" s="42"/>
      <c r="BK71" s="43"/>
    </row>
    <row r="72" spans="1:79" ht="12.75" customHeight="1" x14ac:dyDescent="0.2">
      <c r="A72" s="41">
        <v>1</v>
      </c>
      <c r="B72" s="42"/>
      <c r="C72" s="42"/>
      <c r="D72" s="43"/>
      <c r="E72" s="41">
        <v>2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3"/>
      <c r="X72" s="41">
        <v>3</v>
      </c>
      <c r="Y72" s="42"/>
      <c r="Z72" s="42"/>
      <c r="AA72" s="42"/>
      <c r="AB72" s="43"/>
      <c r="AC72" s="41">
        <v>4</v>
      </c>
      <c r="AD72" s="42"/>
      <c r="AE72" s="42"/>
      <c r="AF72" s="42"/>
      <c r="AG72" s="43"/>
      <c r="AH72" s="41">
        <v>5</v>
      </c>
      <c r="AI72" s="42"/>
      <c r="AJ72" s="42"/>
      <c r="AK72" s="42"/>
      <c r="AL72" s="43"/>
      <c r="AM72" s="41">
        <v>6</v>
      </c>
      <c r="AN72" s="42"/>
      <c r="AO72" s="42"/>
      <c r="AP72" s="42"/>
      <c r="AQ72" s="43"/>
      <c r="AR72" s="41">
        <v>7</v>
      </c>
      <c r="AS72" s="42"/>
      <c r="AT72" s="42"/>
      <c r="AU72" s="42"/>
      <c r="AV72" s="43"/>
      <c r="AW72" s="41">
        <v>8</v>
      </c>
      <c r="AX72" s="42"/>
      <c r="AY72" s="42"/>
      <c r="AZ72" s="42"/>
      <c r="BA72" s="43"/>
      <c r="BB72" s="41">
        <v>9</v>
      </c>
      <c r="BC72" s="42"/>
      <c r="BD72" s="42"/>
      <c r="BE72" s="42"/>
      <c r="BF72" s="43"/>
      <c r="BG72" s="41">
        <v>10</v>
      </c>
      <c r="BH72" s="42"/>
      <c r="BI72" s="42"/>
      <c r="BJ72" s="42"/>
      <c r="BK72" s="43"/>
    </row>
    <row r="73" spans="1:79" s="1" customFormat="1" ht="12.75" hidden="1" customHeight="1" x14ac:dyDescent="0.2">
      <c r="A73" s="69" t="s">
        <v>64</v>
      </c>
      <c r="B73" s="70"/>
      <c r="C73" s="70"/>
      <c r="D73" s="71"/>
      <c r="E73" s="69" t="s">
        <v>57</v>
      </c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1"/>
      <c r="X73" s="129" t="s">
        <v>60</v>
      </c>
      <c r="Y73" s="130"/>
      <c r="Z73" s="130"/>
      <c r="AA73" s="130"/>
      <c r="AB73" s="131"/>
      <c r="AC73" s="129" t="s">
        <v>61</v>
      </c>
      <c r="AD73" s="130"/>
      <c r="AE73" s="130"/>
      <c r="AF73" s="130"/>
      <c r="AG73" s="131"/>
      <c r="AH73" s="69" t="s">
        <v>94</v>
      </c>
      <c r="AI73" s="70"/>
      <c r="AJ73" s="70"/>
      <c r="AK73" s="70"/>
      <c r="AL73" s="71"/>
      <c r="AM73" s="56" t="s">
        <v>171</v>
      </c>
      <c r="AN73" s="57"/>
      <c r="AO73" s="57"/>
      <c r="AP73" s="57"/>
      <c r="AQ73" s="58"/>
      <c r="AR73" s="69" t="s">
        <v>62</v>
      </c>
      <c r="AS73" s="70"/>
      <c r="AT73" s="70"/>
      <c r="AU73" s="70"/>
      <c r="AV73" s="71"/>
      <c r="AW73" s="69" t="s">
        <v>63</v>
      </c>
      <c r="AX73" s="70"/>
      <c r="AY73" s="70"/>
      <c r="AZ73" s="70"/>
      <c r="BA73" s="71"/>
      <c r="BB73" s="69" t="s">
        <v>95</v>
      </c>
      <c r="BC73" s="70"/>
      <c r="BD73" s="70"/>
      <c r="BE73" s="70"/>
      <c r="BF73" s="71"/>
      <c r="BG73" s="56" t="s">
        <v>171</v>
      </c>
      <c r="BH73" s="57"/>
      <c r="BI73" s="57"/>
      <c r="BJ73" s="57"/>
      <c r="BK73" s="58"/>
      <c r="CA73" t="s">
        <v>29</v>
      </c>
    </row>
    <row r="74" spans="1:79" s="25" customFormat="1" ht="12.75" customHeight="1" x14ac:dyDescent="0.2">
      <c r="A74" s="59">
        <v>2111</v>
      </c>
      <c r="B74" s="60"/>
      <c r="C74" s="60"/>
      <c r="D74" s="61"/>
      <c r="E74" s="62" t="s">
        <v>174</v>
      </c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6">
        <v>1420201</v>
      </c>
      <c r="Y74" s="67"/>
      <c r="Z74" s="67"/>
      <c r="AA74" s="67"/>
      <c r="AB74" s="68"/>
      <c r="AC74" s="66">
        <v>0</v>
      </c>
      <c r="AD74" s="67"/>
      <c r="AE74" s="67"/>
      <c r="AF74" s="67"/>
      <c r="AG74" s="68"/>
      <c r="AH74" s="66">
        <v>0</v>
      </c>
      <c r="AI74" s="67"/>
      <c r="AJ74" s="67"/>
      <c r="AK74" s="67"/>
      <c r="AL74" s="68"/>
      <c r="AM74" s="66">
        <f t="shared" ref="AM74:AM82" si="3">IF(ISNUMBER(X74),X74,0)+IF(ISNUMBER(AC74),AC74,0)</f>
        <v>1420201</v>
      </c>
      <c r="AN74" s="67"/>
      <c r="AO74" s="67"/>
      <c r="AP74" s="67"/>
      <c r="AQ74" s="68"/>
      <c r="AR74" s="66">
        <v>1420201</v>
      </c>
      <c r="AS74" s="67"/>
      <c r="AT74" s="67"/>
      <c r="AU74" s="67"/>
      <c r="AV74" s="68"/>
      <c r="AW74" s="66">
        <v>0</v>
      </c>
      <c r="AX74" s="67"/>
      <c r="AY74" s="67"/>
      <c r="AZ74" s="67"/>
      <c r="BA74" s="68"/>
      <c r="BB74" s="66">
        <v>0</v>
      </c>
      <c r="BC74" s="67"/>
      <c r="BD74" s="67"/>
      <c r="BE74" s="67"/>
      <c r="BF74" s="68"/>
      <c r="BG74" s="65">
        <f t="shared" ref="BG74:BG82" si="4">IF(ISNUMBER(AR74),AR74,0)+IF(ISNUMBER(AW74),AW74,0)</f>
        <v>1420201</v>
      </c>
      <c r="BH74" s="65"/>
      <c r="BI74" s="65"/>
      <c r="BJ74" s="65"/>
      <c r="BK74" s="65"/>
      <c r="CA74" s="25" t="s">
        <v>30</v>
      </c>
    </row>
    <row r="75" spans="1:79" s="25" customFormat="1" ht="12.75" customHeight="1" x14ac:dyDescent="0.2">
      <c r="A75" s="59">
        <v>2120</v>
      </c>
      <c r="B75" s="60"/>
      <c r="C75" s="60"/>
      <c r="D75" s="61"/>
      <c r="E75" s="62" t="s">
        <v>175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6">
        <v>312445</v>
      </c>
      <c r="Y75" s="67"/>
      <c r="Z75" s="67"/>
      <c r="AA75" s="67"/>
      <c r="AB75" s="68"/>
      <c r="AC75" s="66">
        <v>0</v>
      </c>
      <c r="AD75" s="67"/>
      <c r="AE75" s="67"/>
      <c r="AF75" s="67"/>
      <c r="AG75" s="68"/>
      <c r="AH75" s="66">
        <v>0</v>
      </c>
      <c r="AI75" s="67"/>
      <c r="AJ75" s="67"/>
      <c r="AK75" s="67"/>
      <c r="AL75" s="68"/>
      <c r="AM75" s="66">
        <f t="shared" si="3"/>
        <v>312445</v>
      </c>
      <c r="AN75" s="67"/>
      <c r="AO75" s="67"/>
      <c r="AP75" s="67"/>
      <c r="AQ75" s="68"/>
      <c r="AR75" s="66">
        <v>312445</v>
      </c>
      <c r="AS75" s="67"/>
      <c r="AT75" s="67"/>
      <c r="AU75" s="67"/>
      <c r="AV75" s="68"/>
      <c r="AW75" s="66">
        <v>0</v>
      </c>
      <c r="AX75" s="67"/>
      <c r="AY75" s="67"/>
      <c r="AZ75" s="67"/>
      <c r="BA75" s="68"/>
      <c r="BB75" s="66">
        <v>0</v>
      </c>
      <c r="BC75" s="67"/>
      <c r="BD75" s="67"/>
      <c r="BE75" s="67"/>
      <c r="BF75" s="68"/>
      <c r="BG75" s="65">
        <f t="shared" si="4"/>
        <v>312445</v>
      </c>
      <c r="BH75" s="65"/>
      <c r="BI75" s="65"/>
      <c r="BJ75" s="65"/>
      <c r="BK75" s="65"/>
    </row>
    <row r="76" spans="1:79" s="25" customFormat="1" ht="12.75" customHeight="1" x14ac:dyDescent="0.2">
      <c r="A76" s="59">
        <v>2210</v>
      </c>
      <c r="B76" s="60"/>
      <c r="C76" s="60"/>
      <c r="D76" s="61"/>
      <c r="E76" s="62" t="s">
        <v>176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6">
        <v>10000</v>
      </c>
      <c r="Y76" s="67"/>
      <c r="Z76" s="67"/>
      <c r="AA76" s="67"/>
      <c r="AB76" s="68"/>
      <c r="AC76" s="66">
        <v>0</v>
      </c>
      <c r="AD76" s="67"/>
      <c r="AE76" s="67"/>
      <c r="AF76" s="67"/>
      <c r="AG76" s="68"/>
      <c r="AH76" s="66">
        <v>0</v>
      </c>
      <c r="AI76" s="67"/>
      <c r="AJ76" s="67"/>
      <c r="AK76" s="67"/>
      <c r="AL76" s="68"/>
      <c r="AM76" s="66">
        <f t="shared" si="3"/>
        <v>10000</v>
      </c>
      <c r="AN76" s="67"/>
      <c r="AO76" s="67"/>
      <c r="AP76" s="67"/>
      <c r="AQ76" s="68"/>
      <c r="AR76" s="66">
        <v>10000</v>
      </c>
      <c r="AS76" s="67"/>
      <c r="AT76" s="67"/>
      <c r="AU76" s="67"/>
      <c r="AV76" s="68"/>
      <c r="AW76" s="66">
        <v>0</v>
      </c>
      <c r="AX76" s="67"/>
      <c r="AY76" s="67"/>
      <c r="AZ76" s="67"/>
      <c r="BA76" s="68"/>
      <c r="BB76" s="66">
        <v>0</v>
      </c>
      <c r="BC76" s="67"/>
      <c r="BD76" s="67"/>
      <c r="BE76" s="67"/>
      <c r="BF76" s="68"/>
      <c r="BG76" s="65">
        <f t="shared" si="4"/>
        <v>10000</v>
      </c>
      <c r="BH76" s="65"/>
      <c r="BI76" s="65"/>
      <c r="BJ76" s="65"/>
      <c r="BK76" s="65"/>
    </row>
    <row r="77" spans="1:79" s="25" customFormat="1" ht="12.75" customHeight="1" x14ac:dyDescent="0.2">
      <c r="A77" s="59">
        <v>2240</v>
      </c>
      <c r="B77" s="60"/>
      <c r="C77" s="60"/>
      <c r="D77" s="61"/>
      <c r="E77" s="62" t="s">
        <v>177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6">
        <v>50748</v>
      </c>
      <c r="Y77" s="67"/>
      <c r="Z77" s="67"/>
      <c r="AA77" s="67"/>
      <c r="AB77" s="68"/>
      <c r="AC77" s="66">
        <v>0</v>
      </c>
      <c r="AD77" s="67"/>
      <c r="AE77" s="67"/>
      <c r="AF77" s="67"/>
      <c r="AG77" s="68"/>
      <c r="AH77" s="66">
        <v>0</v>
      </c>
      <c r="AI77" s="67"/>
      <c r="AJ77" s="67"/>
      <c r="AK77" s="67"/>
      <c r="AL77" s="68"/>
      <c r="AM77" s="66">
        <f t="shared" si="3"/>
        <v>50748</v>
      </c>
      <c r="AN77" s="67"/>
      <c r="AO77" s="67"/>
      <c r="AP77" s="67"/>
      <c r="AQ77" s="68"/>
      <c r="AR77" s="66">
        <v>50748</v>
      </c>
      <c r="AS77" s="67"/>
      <c r="AT77" s="67"/>
      <c r="AU77" s="67"/>
      <c r="AV77" s="68"/>
      <c r="AW77" s="66">
        <v>0</v>
      </c>
      <c r="AX77" s="67"/>
      <c r="AY77" s="67"/>
      <c r="AZ77" s="67"/>
      <c r="BA77" s="68"/>
      <c r="BB77" s="66">
        <v>0</v>
      </c>
      <c r="BC77" s="67"/>
      <c r="BD77" s="67"/>
      <c r="BE77" s="67"/>
      <c r="BF77" s="68"/>
      <c r="BG77" s="65">
        <f t="shared" si="4"/>
        <v>50748</v>
      </c>
      <c r="BH77" s="65"/>
      <c r="BI77" s="65"/>
      <c r="BJ77" s="65"/>
      <c r="BK77" s="65"/>
    </row>
    <row r="78" spans="1:79" s="25" customFormat="1" ht="12.75" customHeight="1" x14ac:dyDescent="0.2">
      <c r="A78" s="59">
        <v>2250</v>
      </c>
      <c r="B78" s="60"/>
      <c r="C78" s="60"/>
      <c r="D78" s="61"/>
      <c r="E78" s="62" t="s">
        <v>178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6">
        <v>5000</v>
      </c>
      <c r="Y78" s="67"/>
      <c r="Z78" s="67"/>
      <c r="AA78" s="67"/>
      <c r="AB78" s="68"/>
      <c r="AC78" s="66">
        <v>0</v>
      </c>
      <c r="AD78" s="67"/>
      <c r="AE78" s="67"/>
      <c r="AF78" s="67"/>
      <c r="AG78" s="68"/>
      <c r="AH78" s="66">
        <v>0</v>
      </c>
      <c r="AI78" s="67"/>
      <c r="AJ78" s="67"/>
      <c r="AK78" s="67"/>
      <c r="AL78" s="68"/>
      <c r="AM78" s="66">
        <f t="shared" si="3"/>
        <v>5000</v>
      </c>
      <c r="AN78" s="67"/>
      <c r="AO78" s="67"/>
      <c r="AP78" s="67"/>
      <c r="AQ78" s="68"/>
      <c r="AR78" s="66">
        <v>5000</v>
      </c>
      <c r="AS78" s="67"/>
      <c r="AT78" s="67"/>
      <c r="AU78" s="67"/>
      <c r="AV78" s="68"/>
      <c r="AW78" s="66">
        <v>0</v>
      </c>
      <c r="AX78" s="67"/>
      <c r="AY78" s="67"/>
      <c r="AZ78" s="67"/>
      <c r="BA78" s="68"/>
      <c r="BB78" s="66">
        <v>0</v>
      </c>
      <c r="BC78" s="67"/>
      <c r="BD78" s="67"/>
      <c r="BE78" s="67"/>
      <c r="BF78" s="68"/>
      <c r="BG78" s="65">
        <f t="shared" si="4"/>
        <v>5000</v>
      </c>
      <c r="BH78" s="65"/>
      <c r="BI78" s="65"/>
      <c r="BJ78" s="65"/>
      <c r="BK78" s="65"/>
    </row>
    <row r="79" spans="1:79" s="25" customFormat="1" ht="12.75" customHeight="1" x14ac:dyDescent="0.2">
      <c r="A79" s="59">
        <v>2272</v>
      </c>
      <c r="B79" s="60"/>
      <c r="C79" s="60"/>
      <c r="D79" s="61"/>
      <c r="E79" s="62" t="s">
        <v>179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6">
        <v>540</v>
      </c>
      <c r="Y79" s="67"/>
      <c r="Z79" s="67"/>
      <c r="AA79" s="67"/>
      <c r="AB79" s="68"/>
      <c r="AC79" s="66">
        <v>0</v>
      </c>
      <c r="AD79" s="67"/>
      <c r="AE79" s="67"/>
      <c r="AF79" s="67"/>
      <c r="AG79" s="68"/>
      <c r="AH79" s="66">
        <v>0</v>
      </c>
      <c r="AI79" s="67"/>
      <c r="AJ79" s="67"/>
      <c r="AK79" s="67"/>
      <c r="AL79" s="68"/>
      <c r="AM79" s="66">
        <f t="shared" si="3"/>
        <v>540</v>
      </c>
      <c r="AN79" s="67"/>
      <c r="AO79" s="67"/>
      <c r="AP79" s="67"/>
      <c r="AQ79" s="68"/>
      <c r="AR79" s="66">
        <v>540</v>
      </c>
      <c r="AS79" s="67"/>
      <c r="AT79" s="67"/>
      <c r="AU79" s="67"/>
      <c r="AV79" s="68"/>
      <c r="AW79" s="66">
        <v>0</v>
      </c>
      <c r="AX79" s="67"/>
      <c r="AY79" s="67"/>
      <c r="AZ79" s="67"/>
      <c r="BA79" s="68"/>
      <c r="BB79" s="66">
        <v>0</v>
      </c>
      <c r="BC79" s="67"/>
      <c r="BD79" s="67"/>
      <c r="BE79" s="67"/>
      <c r="BF79" s="68"/>
      <c r="BG79" s="65">
        <f t="shared" si="4"/>
        <v>540</v>
      </c>
      <c r="BH79" s="65"/>
      <c r="BI79" s="65"/>
      <c r="BJ79" s="65"/>
      <c r="BK79" s="65"/>
    </row>
    <row r="80" spans="1:79" s="25" customFormat="1" ht="12.75" customHeight="1" x14ac:dyDescent="0.2">
      <c r="A80" s="59">
        <v>2273</v>
      </c>
      <c r="B80" s="60"/>
      <c r="C80" s="60"/>
      <c r="D80" s="61"/>
      <c r="E80" s="62" t="s">
        <v>180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6">
        <v>26664</v>
      </c>
      <c r="Y80" s="67"/>
      <c r="Z80" s="67"/>
      <c r="AA80" s="67"/>
      <c r="AB80" s="68"/>
      <c r="AC80" s="66">
        <v>0</v>
      </c>
      <c r="AD80" s="67"/>
      <c r="AE80" s="67"/>
      <c r="AF80" s="67"/>
      <c r="AG80" s="68"/>
      <c r="AH80" s="66">
        <v>0</v>
      </c>
      <c r="AI80" s="67"/>
      <c r="AJ80" s="67"/>
      <c r="AK80" s="67"/>
      <c r="AL80" s="68"/>
      <c r="AM80" s="66">
        <f t="shared" si="3"/>
        <v>26664</v>
      </c>
      <c r="AN80" s="67"/>
      <c r="AO80" s="67"/>
      <c r="AP80" s="67"/>
      <c r="AQ80" s="68"/>
      <c r="AR80" s="66">
        <v>26664</v>
      </c>
      <c r="AS80" s="67"/>
      <c r="AT80" s="67"/>
      <c r="AU80" s="67"/>
      <c r="AV80" s="68"/>
      <c r="AW80" s="66">
        <v>0</v>
      </c>
      <c r="AX80" s="67"/>
      <c r="AY80" s="67"/>
      <c r="AZ80" s="67"/>
      <c r="BA80" s="68"/>
      <c r="BB80" s="66">
        <v>0</v>
      </c>
      <c r="BC80" s="67"/>
      <c r="BD80" s="67"/>
      <c r="BE80" s="67"/>
      <c r="BF80" s="68"/>
      <c r="BG80" s="65">
        <f t="shared" si="4"/>
        <v>26664</v>
      </c>
      <c r="BH80" s="65"/>
      <c r="BI80" s="65"/>
      <c r="BJ80" s="65"/>
      <c r="BK80" s="65"/>
    </row>
    <row r="81" spans="1:79" s="25" customFormat="1" ht="25.5" customHeight="1" x14ac:dyDescent="0.2">
      <c r="A81" s="59">
        <v>2282</v>
      </c>
      <c r="B81" s="60"/>
      <c r="C81" s="60"/>
      <c r="D81" s="61"/>
      <c r="E81" s="62" t="s">
        <v>181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6">
        <v>7000</v>
      </c>
      <c r="Y81" s="67"/>
      <c r="Z81" s="67"/>
      <c r="AA81" s="67"/>
      <c r="AB81" s="68"/>
      <c r="AC81" s="66">
        <v>0</v>
      </c>
      <c r="AD81" s="67"/>
      <c r="AE81" s="67"/>
      <c r="AF81" s="67"/>
      <c r="AG81" s="68"/>
      <c r="AH81" s="66">
        <v>0</v>
      </c>
      <c r="AI81" s="67"/>
      <c r="AJ81" s="67"/>
      <c r="AK81" s="67"/>
      <c r="AL81" s="68"/>
      <c r="AM81" s="66">
        <f t="shared" si="3"/>
        <v>7000</v>
      </c>
      <c r="AN81" s="67"/>
      <c r="AO81" s="67"/>
      <c r="AP81" s="67"/>
      <c r="AQ81" s="68"/>
      <c r="AR81" s="66">
        <v>7000</v>
      </c>
      <c r="AS81" s="67"/>
      <c r="AT81" s="67"/>
      <c r="AU81" s="67"/>
      <c r="AV81" s="68"/>
      <c r="AW81" s="66">
        <v>0</v>
      </c>
      <c r="AX81" s="67"/>
      <c r="AY81" s="67"/>
      <c r="AZ81" s="67"/>
      <c r="BA81" s="68"/>
      <c r="BB81" s="66">
        <v>0</v>
      </c>
      <c r="BC81" s="67"/>
      <c r="BD81" s="67"/>
      <c r="BE81" s="67"/>
      <c r="BF81" s="68"/>
      <c r="BG81" s="65">
        <f t="shared" si="4"/>
        <v>7000</v>
      </c>
      <c r="BH81" s="65"/>
      <c r="BI81" s="65"/>
      <c r="BJ81" s="65"/>
      <c r="BK81" s="65"/>
    </row>
    <row r="82" spans="1:79" s="6" customFormat="1" ht="12.75" customHeight="1" x14ac:dyDescent="0.2">
      <c r="A82" s="88"/>
      <c r="B82" s="89"/>
      <c r="C82" s="89"/>
      <c r="D82" s="90"/>
      <c r="E82" s="110" t="s">
        <v>147</v>
      </c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4"/>
      <c r="X82" s="76">
        <v>1832598</v>
      </c>
      <c r="Y82" s="77"/>
      <c r="Z82" s="77"/>
      <c r="AA82" s="77"/>
      <c r="AB82" s="78"/>
      <c r="AC82" s="76">
        <v>0</v>
      </c>
      <c r="AD82" s="77"/>
      <c r="AE82" s="77"/>
      <c r="AF82" s="77"/>
      <c r="AG82" s="78"/>
      <c r="AH82" s="76">
        <v>0</v>
      </c>
      <c r="AI82" s="77"/>
      <c r="AJ82" s="77"/>
      <c r="AK82" s="77"/>
      <c r="AL82" s="78"/>
      <c r="AM82" s="76">
        <f t="shared" si="3"/>
        <v>1832598</v>
      </c>
      <c r="AN82" s="77"/>
      <c r="AO82" s="77"/>
      <c r="AP82" s="77"/>
      <c r="AQ82" s="78"/>
      <c r="AR82" s="76">
        <v>1832598</v>
      </c>
      <c r="AS82" s="77"/>
      <c r="AT82" s="77"/>
      <c r="AU82" s="77"/>
      <c r="AV82" s="78"/>
      <c r="AW82" s="76">
        <v>0</v>
      </c>
      <c r="AX82" s="77"/>
      <c r="AY82" s="77"/>
      <c r="AZ82" s="77"/>
      <c r="BA82" s="78"/>
      <c r="BB82" s="76">
        <v>0</v>
      </c>
      <c r="BC82" s="77"/>
      <c r="BD82" s="77"/>
      <c r="BE82" s="77"/>
      <c r="BF82" s="78"/>
      <c r="BG82" s="80">
        <f t="shared" si="4"/>
        <v>1832598</v>
      </c>
      <c r="BH82" s="80"/>
      <c r="BI82" s="80"/>
      <c r="BJ82" s="80"/>
      <c r="BK82" s="80"/>
    </row>
    <row r="84" spans="1:79" ht="14.25" customHeight="1" x14ac:dyDescent="0.2">
      <c r="A84" s="34" t="s">
        <v>267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</row>
    <row r="85" spans="1:79" ht="15" customHeight="1" x14ac:dyDescent="0.2">
      <c r="A85" s="75" t="s">
        <v>238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</row>
    <row r="86" spans="1:79" ht="23.1" customHeight="1" x14ac:dyDescent="0.2">
      <c r="A86" s="81" t="s">
        <v>119</v>
      </c>
      <c r="B86" s="82"/>
      <c r="C86" s="82"/>
      <c r="D86" s="82"/>
      <c r="E86" s="83"/>
      <c r="F86" s="49" t="s">
        <v>19</v>
      </c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1"/>
      <c r="X86" s="55" t="s">
        <v>260</v>
      </c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41" t="s">
        <v>265</v>
      </c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3"/>
    </row>
    <row r="87" spans="1:79" ht="53.25" customHeight="1" x14ac:dyDescent="0.2">
      <c r="A87" s="84"/>
      <c r="B87" s="85"/>
      <c r="C87" s="85"/>
      <c r="D87" s="85"/>
      <c r="E87" s="86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4"/>
      <c r="X87" s="41" t="s">
        <v>4</v>
      </c>
      <c r="Y87" s="42"/>
      <c r="Z87" s="42"/>
      <c r="AA87" s="42"/>
      <c r="AB87" s="43"/>
      <c r="AC87" s="41" t="s">
        <v>3</v>
      </c>
      <c r="AD87" s="42"/>
      <c r="AE87" s="42"/>
      <c r="AF87" s="42"/>
      <c r="AG87" s="43"/>
      <c r="AH87" s="44" t="s">
        <v>116</v>
      </c>
      <c r="AI87" s="45"/>
      <c r="AJ87" s="45"/>
      <c r="AK87" s="45"/>
      <c r="AL87" s="46"/>
      <c r="AM87" s="41" t="s">
        <v>5</v>
      </c>
      <c r="AN87" s="42"/>
      <c r="AO87" s="42"/>
      <c r="AP87" s="42"/>
      <c r="AQ87" s="43"/>
      <c r="AR87" s="41" t="s">
        <v>4</v>
      </c>
      <c r="AS87" s="42"/>
      <c r="AT87" s="42"/>
      <c r="AU87" s="42"/>
      <c r="AV87" s="43"/>
      <c r="AW87" s="41" t="s">
        <v>3</v>
      </c>
      <c r="AX87" s="42"/>
      <c r="AY87" s="42"/>
      <c r="AZ87" s="42"/>
      <c r="BA87" s="43"/>
      <c r="BB87" s="91" t="s">
        <v>116</v>
      </c>
      <c r="BC87" s="91"/>
      <c r="BD87" s="91"/>
      <c r="BE87" s="91"/>
      <c r="BF87" s="91"/>
      <c r="BG87" s="41" t="s">
        <v>96</v>
      </c>
      <c r="BH87" s="42"/>
      <c r="BI87" s="42"/>
      <c r="BJ87" s="42"/>
      <c r="BK87" s="43"/>
    </row>
    <row r="88" spans="1:79" ht="15" customHeight="1" x14ac:dyDescent="0.2">
      <c r="A88" s="41">
        <v>1</v>
      </c>
      <c r="B88" s="42"/>
      <c r="C88" s="42"/>
      <c r="D88" s="42"/>
      <c r="E88" s="43"/>
      <c r="F88" s="41">
        <v>2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1">
        <v>3</v>
      </c>
      <c r="Y88" s="42"/>
      <c r="Z88" s="42"/>
      <c r="AA88" s="42"/>
      <c r="AB88" s="43"/>
      <c r="AC88" s="41">
        <v>4</v>
      </c>
      <c r="AD88" s="42"/>
      <c r="AE88" s="42"/>
      <c r="AF88" s="42"/>
      <c r="AG88" s="43"/>
      <c r="AH88" s="41">
        <v>5</v>
      </c>
      <c r="AI88" s="42"/>
      <c r="AJ88" s="42"/>
      <c r="AK88" s="42"/>
      <c r="AL88" s="43"/>
      <c r="AM88" s="41">
        <v>6</v>
      </c>
      <c r="AN88" s="42"/>
      <c r="AO88" s="42"/>
      <c r="AP88" s="42"/>
      <c r="AQ88" s="43"/>
      <c r="AR88" s="41">
        <v>7</v>
      </c>
      <c r="AS88" s="42"/>
      <c r="AT88" s="42"/>
      <c r="AU88" s="42"/>
      <c r="AV88" s="43"/>
      <c r="AW88" s="41">
        <v>8</v>
      </c>
      <c r="AX88" s="42"/>
      <c r="AY88" s="42"/>
      <c r="AZ88" s="42"/>
      <c r="BA88" s="43"/>
      <c r="BB88" s="41">
        <v>9</v>
      </c>
      <c r="BC88" s="42"/>
      <c r="BD88" s="42"/>
      <c r="BE88" s="42"/>
      <c r="BF88" s="43"/>
      <c r="BG88" s="41">
        <v>10</v>
      </c>
      <c r="BH88" s="42"/>
      <c r="BI88" s="42"/>
      <c r="BJ88" s="42"/>
      <c r="BK88" s="43"/>
    </row>
    <row r="89" spans="1:79" s="1" customFormat="1" ht="15" hidden="1" customHeight="1" x14ac:dyDescent="0.2">
      <c r="A89" s="69" t="s">
        <v>64</v>
      </c>
      <c r="B89" s="70"/>
      <c r="C89" s="70"/>
      <c r="D89" s="70"/>
      <c r="E89" s="71"/>
      <c r="F89" s="69" t="s">
        <v>57</v>
      </c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1"/>
      <c r="X89" s="69" t="s">
        <v>60</v>
      </c>
      <c r="Y89" s="70"/>
      <c r="Z89" s="70"/>
      <c r="AA89" s="70"/>
      <c r="AB89" s="71"/>
      <c r="AC89" s="69" t="s">
        <v>61</v>
      </c>
      <c r="AD89" s="70"/>
      <c r="AE89" s="70"/>
      <c r="AF89" s="70"/>
      <c r="AG89" s="71"/>
      <c r="AH89" s="69" t="s">
        <v>94</v>
      </c>
      <c r="AI89" s="70"/>
      <c r="AJ89" s="70"/>
      <c r="AK89" s="70"/>
      <c r="AL89" s="71"/>
      <c r="AM89" s="56" t="s">
        <v>171</v>
      </c>
      <c r="AN89" s="57"/>
      <c r="AO89" s="57"/>
      <c r="AP89" s="57"/>
      <c r="AQ89" s="58"/>
      <c r="AR89" s="69" t="s">
        <v>62</v>
      </c>
      <c r="AS89" s="70"/>
      <c r="AT89" s="70"/>
      <c r="AU89" s="70"/>
      <c r="AV89" s="71"/>
      <c r="AW89" s="69" t="s">
        <v>63</v>
      </c>
      <c r="AX89" s="70"/>
      <c r="AY89" s="70"/>
      <c r="AZ89" s="70"/>
      <c r="BA89" s="71"/>
      <c r="BB89" s="69" t="s">
        <v>95</v>
      </c>
      <c r="BC89" s="70"/>
      <c r="BD89" s="70"/>
      <c r="BE89" s="70"/>
      <c r="BF89" s="71"/>
      <c r="BG89" s="56" t="s">
        <v>171</v>
      </c>
      <c r="BH89" s="57"/>
      <c r="BI89" s="57"/>
      <c r="BJ89" s="57"/>
      <c r="BK89" s="58"/>
      <c r="CA89" t="s">
        <v>31</v>
      </c>
    </row>
    <row r="90" spans="1:79" s="6" customFormat="1" ht="12.75" customHeight="1" x14ac:dyDescent="0.2">
      <c r="A90" s="88"/>
      <c r="B90" s="89"/>
      <c r="C90" s="89"/>
      <c r="D90" s="89"/>
      <c r="E90" s="90"/>
      <c r="F90" s="88" t="s">
        <v>147</v>
      </c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90"/>
      <c r="X90" s="92"/>
      <c r="Y90" s="93"/>
      <c r="Z90" s="93"/>
      <c r="AA90" s="93"/>
      <c r="AB90" s="94"/>
      <c r="AC90" s="92"/>
      <c r="AD90" s="93"/>
      <c r="AE90" s="93"/>
      <c r="AF90" s="93"/>
      <c r="AG90" s="94"/>
      <c r="AH90" s="80"/>
      <c r="AI90" s="80"/>
      <c r="AJ90" s="80"/>
      <c r="AK90" s="80"/>
      <c r="AL90" s="80"/>
      <c r="AM90" s="80">
        <f>IF(ISNUMBER(X90),X90,0)+IF(ISNUMBER(AC90),AC90,0)</f>
        <v>0</v>
      </c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>
        <f>IF(ISNUMBER(AR90),AR90,0)+IF(ISNUMBER(AW90),AW90,0)</f>
        <v>0</v>
      </c>
      <c r="BH90" s="80"/>
      <c r="BI90" s="80"/>
      <c r="BJ90" s="80"/>
      <c r="BK90" s="80"/>
      <c r="CA90" s="6" t="s">
        <v>32</v>
      </c>
    </row>
    <row r="93" spans="1:79" ht="14.25" customHeight="1" x14ac:dyDescent="0.2">
      <c r="A93" s="34" t="s">
        <v>120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</row>
    <row r="94" spans="1:79" ht="14.25" customHeight="1" x14ac:dyDescent="0.2">
      <c r="A94" s="34" t="s">
        <v>253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</row>
    <row r="95" spans="1:79" ht="15" customHeight="1" x14ac:dyDescent="0.2">
      <c r="A95" s="75" t="s">
        <v>238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</row>
    <row r="96" spans="1:79" ht="23.1" customHeight="1" x14ac:dyDescent="0.2">
      <c r="A96" s="49" t="s">
        <v>6</v>
      </c>
      <c r="B96" s="50"/>
      <c r="C96" s="50"/>
      <c r="D96" s="49" t="s">
        <v>121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1"/>
      <c r="U96" s="41" t="s">
        <v>239</v>
      </c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3"/>
      <c r="AN96" s="41" t="s">
        <v>242</v>
      </c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3"/>
      <c r="BG96" s="55" t="s">
        <v>250</v>
      </c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</row>
    <row r="97" spans="1:79" ht="52.5" customHeight="1" x14ac:dyDescent="0.2">
      <c r="A97" s="52"/>
      <c r="B97" s="53"/>
      <c r="C97" s="53"/>
      <c r="D97" s="52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4"/>
      <c r="U97" s="41" t="s">
        <v>4</v>
      </c>
      <c r="V97" s="42"/>
      <c r="W97" s="42"/>
      <c r="X97" s="42"/>
      <c r="Y97" s="43"/>
      <c r="Z97" s="41" t="s">
        <v>3</v>
      </c>
      <c r="AA97" s="42"/>
      <c r="AB97" s="42"/>
      <c r="AC97" s="42"/>
      <c r="AD97" s="43"/>
      <c r="AE97" s="44" t="s">
        <v>116</v>
      </c>
      <c r="AF97" s="45"/>
      <c r="AG97" s="45"/>
      <c r="AH97" s="46"/>
      <c r="AI97" s="41" t="s">
        <v>5</v>
      </c>
      <c r="AJ97" s="42"/>
      <c r="AK97" s="42"/>
      <c r="AL97" s="42"/>
      <c r="AM97" s="43"/>
      <c r="AN97" s="41" t="s">
        <v>4</v>
      </c>
      <c r="AO97" s="42"/>
      <c r="AP97" s="42"/>
      <c r="AQ97" s="42"/>
      <c r="AR97" s="43"/>
      <c r="AS97" s="41" t="s">
        <v>3</v>
      </c>
      <c r="AT97" s="42"/>
      <c r="AU97" s="42"/>
      <c r="AV97" s="42"/>
      <c r="AW97" s="43"/>
      <c r="AX97" s="44" t="s">
        <v>116</v>
      </c>
      <c r="AY97" s="45"/>
      <c r="AZ97" s="45"/>
      <c r="BA97" s="46"/>
      <c r="BB97" s="41" t="s">
        <v>96</v>
      </c>
      <c r="BC97" s="42"/>
      <c r="BD97" s="42"/>
      <c r="BE97" s="42"/>
      <c r="BF97" s="43"/>
      <c r="BG97" s="41" t="s">
        <v>4</v>
      </c>
      <c r="BH97" s="42"/>
      <c r="BI97" s="42"/>
      <c r="BJ97" s="42"/>
      <c r="BK97" s="43"/>
      <c r="BL97" s="55" t="s">
        <v>3</v>
      </c>
      <c r="BM97" s="55"/>
      <c r="BN97" s="55"/>
      <c r="BO97" s="55"/>
      <c r="BP97" s="55"/>
      <c r="BQ97" s="91" t="s">
        <v>116</v>
      </c>
      <c r="BR97" s="91"/>
      <c r="BS97" s="91"/>
      <c r="BT97" s="91"/>
      <c r="BU97" s="41" t="s">
        <v>97</v>
      </c>
      <c r="BV97" s="42"/>
      <c r="BW97" s="42"/>
      <c r="BX97" s="42"/>
      <c r="BY97" s="43"/>
    </row>
    <row r="98" spans="1:79" ht="15" customHeight="1" x14ac:dyDescent="0.2">
      <c r="A98" s="41">
        <v>1</v>
      </c>
      <c r="B98" s="42"/>
      <c r="C98" s="42"/>
      <c r="D98" s="41">
        <v>2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3"/>
      <c r="U98" s="41">
        <v>3</v>
      </c>
      <c r="V98" s="42"/>
      <c r="W98" s="42"/>
      <c r="X98" s="42"/>
      <c r="Y98" s="43"/>
      <c r="Z98" s="41">
        <v>4</v>
      </c>
      <c r="AA98" s="42"/>
      <c r="AB98" s="42"/>
      <c r="AC98" s="42"/>
      <c r="AD98" s="43"/>
      <c r="AE98" s="41">
        <v>5</v>
      </c>
      <c r="AF98" s="42"/>
      <c r="AG98" s="42"/>
      <c r="AH98" s="43"/>
      <c r="AI98" s="41">
        <v>6</v>
      </c>
      <c r="AJ98" s="42"/>
      <c r="AK98" s="42"/>
      <c r="AL98" s="42"/>
      <c r="AM98" s="43"/>
      <c r="AN98" s="41">
        <v>7</v>
      </c>
      <c r="AO98" s="42"/>
      <c r="AP98" s="42"/>
      <c r="AQ98" s="42"/>
      <c r="AR98" s="43"/>
      <c r="AS98" s="41">
        <v>8</v>
      </c>
      <c r="AT98" s="42"/>
      <c r="AU98" s="42"/>
      <c r="AV98" s="42"/>
      <c r="AW98" s="43"/>
      <c r="AX98" s="55">
        <v>9</v>
      </c>
      <c r="AY98" s="55"/>
      <c r="AZ98" s="55"/>
      <c r="BA98" s="55"/>
      <c r="BB98" s="41">
        <v>10</v>
      </c>
      <c r="BC98" s="42"/>
      <c r="BD98" s="42"/>
      <c r="BE98" s="42"/>
      <c r="BF98" s="43"/>
      <c r="BG98" s="41">
        <v>11</v>
      </c>
      <c r="BH98" s="42"/>
      <c r="BI98" s="42"/>
      <c r="BJ98" s="42"/>
      <c r="BK98" s="43"/>
      <c r="BL98" s="55">
        <v>12</v>
      </c>
      <c r="BM98" s="55"/>
      <c r="BN98" s="55"/>
      <c r="BO98" s="55"/>
      <c r="BP98" s="55"/>
      <c r="BQ98" s="41">
        <v>13</v>
      </c>
      <c r="BR98" s="42"/>
      <c r="BS98" s="42"/>
      <c r="BT98" s="43"/>
      <c r="BU98" s="41">
        <v>14</v>
      </c>
      <c r="BV98" s="42"/>
      <c r="BW98" s="42"/>
      <c r="BX98" s="42"/>
      <c r="BY98" s="43"/>
    </row>
    <row r="99" spans="1:79" s="1" customFormat="1" ht="14.25" hidden="1" customHeight="1" x14ac:dyDescent="0.2">
      <c r="A99" s="69" t="s">
        <v>69</v>
      </c>
      <c r="B99" s="70"/>
      <c r="C99" s="70"/>
      <c r="D99" s="69" t="s">
        <v>57</v>
      </c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1"/>
      <c r="U99" s="79" t="s">
        <v>65</v>
      </c>
      <c r="V99" s="79"/>
      <c r="W99" s="79"/>
      <c r="X99" s="79"/>
      <c r="Y99" s="79"/>
      <c r="Z99" s="79" t="s">
        <v>66</v>
      </c>
      <c r="AA99" s="79"/>
      <c r="AB99" s="79"/>
      <c r="AC99" s="79"/>
      <c r="AD99" s="79"/>
      <c r="AE99" s="79" t="s">
        <v>91</v>
      </c>
      <c r="AF99" s="79"/>
      <c r="AG99" s="79"/>
      <c r="AH99" s="79"/>
      <c r="AI99" s="87" t="s">
        <v>170</v>
      </c>
      <c r="AJ99" s="87"/>
      <c r="AK99" s="87"/>
      <c r="AL99" s="87"/>
      <c r="AM99" s="87"/>
      <c r="AN99" s="79" t="s">
        <v>67</v>
      </c>
      <c r="AO99" s="79"/>
      <c r="AP99" s="79"/>
      <c r="AQ99" s="79"/>
      <c r="AR99" s="79"/>
      <c r="AS99" s="79" t="s">
        <v>68</v>
      </c>
      <c r="AT99" s="79"/>
      <c r="AU99" s="79"/>
      <c r="AV99" s="79"/>
      <c r="AW99" s="79"/>
      <c r="AX99" s="79" t="s">
        <v>92</v>
      </c>
      <c r="AY99" s="79"/>
      <c r="AZ99" s="79"/>
      <c r="BA99" s="79"/>
      <c r="BB99" s="87" t="s">
        <v>170</v>
      </c>
      <c r="BC99" s="87"/>
      <c r="BD99" s="87"/>
      <c r="BE99" s="87"/>
      <c r="BF99" s="87"/>
      <c r="BG99" s="79" t="s">
        <v>58</v>
      </c>
      <c r="BH99" s="79"/>
      <c r="BI99" s="79"/>
      <c r="BJ99" s="79"/>
      <c r="BK99" s="79"/>
      <c r="BL99" s="79" t="s">
        <v>59</v>
      </c>
      <c r="BM99" s="79"/>
      <c r="BN99" s="79"/>
      <c r="BO99" s="79"/>
      <c r="BP99" s="79"/>
      <c r="BQ99" s="79" t="s">
        <v>93</v>
      </c>
      <c r="BR99" s="79"/>
      <c r="BS99" s="79"/>
      <c r="BT99" s="79"/>
      <c r="BU99" s="87" t="s">
        <v>170</v>
      </c>
      <c r="BV99" s="87"/>
      <c r="BW99" s="87"/>
      <c r="BX99" s="87"/>
      <c r="BY99" s="87"/>
      <c r="CA99" t="s">
        <v>33</v>
      </c>
    </row>
    <row r="100" spans="1:79" s="25" customFormat="1" ht="25.5" customHeight="1" x14ac:dyDescent="0.2">
      <c r="A100" s="59">
        <v>1</v>
      </c>
      <c r="B100" s="60"/>
      <c r="C100" s="60"/>
      <c r="D100" s="62" t="s">
        <v>182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4"/>
      <c r="U100" s="66">
        <v>1230272</v>
      </c>
      <c r="V100" s="67"/>
      <c r="W100" s="67"/>
      <c r="X100" s="67"/>
      <c r="Y100" s="68"/>
      <c r="Z100" s="66">
        <v>0</v>
      </c>
      <c r="AA100" s="67"/>
      <c r="AB100" s="67"/>
      <c r="AC100" s="67"/>
      <c r="AD100" s="68"/>
      <c r="AE100" s="66">
        <v>0</v>
      </c>
      <c r="AF100" s="67"/>
      <c r="AG100" s="67"/>
      <c r="AH100" s="68"/>
      <c r="AI100" s="66">
        <f>IF(ISNUMBER(U100),U100,0)+IF(ISNUMBER(Z100),Z100,0)</f>
        <v>1230272</v>
      </c>
      <c r="AJ100" s="67"/>
      <c r="AK100" s="67"/>
      <c r="AL100" s="67"/>
      <c r="AM100" s="68"/>
      <c r="AN100" s="66">
        <v>1675908</v>
      </c>
      <c r="AO100" s="67"/>
      <c r="AP100" s="67"/>
      <c r="AQ100" s="67"/>
      <c r="AR100" s="68"/>
      <c r="AS100" s="66">
        <v>0</v>
      </c>
      <c r="AT100" s="67"/>
      <c r="AU100" s="67"/>
      <c r="AV100" s="67"/>
      <c r="AW100" s="68"/>
      <c r="AX100" s="66">
        <v>0</v>
      </c>
      <c r="AY100" s="67"/>
      <c r="AZ100" s="67"/>
      <c r="BA100" s="68"/>
      <c r="BB100" s="66">
        <f>IF(ISNUMBER(AN100),AN100,0)+IF(ISNUMBER(AS100),AS100,0)</f>
        <v>1675908</v>
      </c>
      <c r="BC100" s="67"/>
      <c r="BD100" s="67"/>
      <c r="BE100" s="67"/>
      <c r="BF100" s="68"/>
      <c r="BG100" s="66">
        <v>1588010</v>
      </c>
      <c r="BH100" s="67"/>
      <c r="BI100" s="67"/>
      <c r="BJ100" s="67"/>
      <c r="BK100" s="68"/>
      <c r="BL100" s="66">
        <v>0</v>
      </c>
      <c r="BM100" s="67"/>
      <c r="BN100" s="67"/>
      <c r="BO100" s="67"/>
      <c r="BP100" s="68"/>
      <c r="BQ100" s="66">
        <v>0</v>
      </c>
      <c r="BR100" s="67"/>
      <c r="BS100" s="67"/>
      <c r="BT100" s="68"/>
      <c r="BU100" s="66">
        <f>IF(ISNUMBER(BG100),BG100,0)+IF(ISNUMBER(BL100),BL100,0)</f>
        <v>1588010</v>
      </c>
      <c r="BV100" s="67"/>
      <c r="BW100" s="67"/>
      <c r="BX100" s="67"/>
      <c r="BY100" s="68"/>
      <c r="CA100" s="25" t="s">
        <v>34</v>
      </c>
    </row>
    <row r="101" spans="1:79" s="25" customFormat="1" ht="12.75" customHeight="1" x14ac:dyDescent="0.2">
      <c r="A101" s="59">
        <v>2</v>
      </c>
      <c r="B101" s="60"/>
      <c r="C101" s="60"/>
      <c r="D101" s="62" t="s">
        <v>183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4"/>
      <c r="U101" s="66">
        <v>17200</v>
      </c>
      <c r="V101" s="67"/>
      <c r="W101" s="67"/>
      <c r="X101" s="67"/>
      <c r="Y101" s="68"/>
      <c r="Z101" s="66">
        <v>0</v>
      </c>
      <c r="AA101" s="67"/>
      <c r="AB101" s="67"/>
      <c r="AC101" s="67"/>
      <c r="AD101" s="68"/>
      <c r="AE101" s="66">
        <v>0</v>
      </c>
      <c r="AF101" s="67"/>
      <c r="AG101" s="67"/>
      <c r="AH101" s="68"/>
      <c r="AI101" s="66">
        <f>IF(ISNUMBER(U101),U101,0)+IF(ISNUMBER(Z101),Z101,0)</f>
        <v>17200</v>
      </c>
      <c r="AJ101" s="67"/>
      <c r="AK101" s="67"/>
      <c r="AL101" s="67"/>
      <c r="AM101" s="68"/>
      <c r="AN101" s="66">
        <v>24000</v>
      </c>
      <c r="AO101" s="67"/>
      <c r="AP101" s="67"/>
      <c r="AQ101" s="67"/>
      <c r="AR101" s="68"/>
      <c r="AS101" s="66">
        <v>0</v>
      </c>
      <c r="AT101" s="67"/>
      <c r="AU101" s="67"/>
      <c r="AV101" s="67"/>
      <c r="AW101" s="68"/>
      <c r="AX101" s="66">
        <v>0</v>
      </c>
      <c r="AY101" s="67"/>
      <c r="AZ101" s="67"/>
      <c r="BA101" s="68"/>
      <c r="BB101" s="66">
        <f>IF(ISNUMBER(AN101),AN101,0)+IF(ISNUMBER(AS101),AS101,0)</f>
        <v>24000</v>
      </c>
      <c r="BC101" s="67"/>
      <c r="BD101" s="67"/>
      <c r="BE101" s="67"/>
      <c r="BF101" s="68"/>
      <c r="BG101" s="66">
        <v>25100</v>
      </c>
      <c r="BH101" s="67"/>
      <c r="BI101" s="67"/>
      <c r="BJ101" s="67"/>
      <c r="BK101" s="68"/>
      <c r="BL101" s="66">
        <v>0</v>
      </c>
      <c r="BM101" s="67"/>
      <c r="BN101" s="67"/>
      <c r="BO101" s="67"/>
      <c r="BP101" s="68"/>
      <c r="BQ101" s="66">
        <v>0</v>
      </c>
      <c r="BR101" s="67"/>
      <c r="BS101" s="67"/>
      <c r="BT101" s="68"/>
      <c r="BU101" s="66">
        <f>IF(ISNUMBER(BG101),BG101,0)+IF(ISNUMBER(BL101),BL101,0)</f>
        <v>25100</v>
      </c>
      <c r="BV101" s="67"/>
      <c r="BW101" s="67"/>
      <c r="BX101" s="67"/>
      <c r="BY101" s="68"/>
    </row>
    <row r="102" spans="1:79" s="25" customFormat="1" ht="12.75" customHeight="1" x14ac:dyDescent="0.2">
      <c r="A102" s="59">
        <v>3</v>
      </c>
      <c r="B102" s="60"/>
      <c r="C102" s="60"/>
      <c r="D102" s="62" t="s">
        <v>184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4"/>
      <c r="U102" s="66">
        <v>17498</v>
      </c>
      <c r="V102" s="67"/>
      <c r="W102" s="67"/>
      <c r="X102" s="67"/>
      <c r="Y102" s="68"/>
      <c r="Z102" s="66">
        <v>0</v>
      </c>
      <c r="AA102" s="67"/>
      <c r="AB102" s="67"/>
      <c r="AC102" s="67"/>
      <c r="AD102" s="68"/>
      <c r="AE102" s="66">
        <v>0</v>
      </c>
      <c r="AF102" s="67"/>
      <c r="AG102" s="67"/>
      <c r="AH102" s="68"/>
      <c r="AI102" s="66">
        <f>IF(ISNUMBER(U102),U102,0)+IF(ISNUMBER(Z102),Z102,0)</f>
        <v>17498</v>
      </c>
      <c r="AJ102" s="67"/>
      <c r="AK102" s="67"/>
      <c r="AL102" s="67"/>
      <c r="AM102" s="68"/>
      <c r="AN102" s="66">
        <v>0</v>
      </c>
      <c r="AO102" s="67"/>
      <c r="AP102" s="67"/>
      <c r="AQ102" s="67"/>
      <c r="AR102" s="68"/>
      <c r="AS102" s="66">
        <v>0</v>
      </c>
      <c r="AT102" s="67"/>
      <c r="AU102" s="67"/>
      <c r="AV102" s="67"/>
      <c r="AW102" s="68"/>
      <c r="AX102" s="66">
        <v>0</v>
      </c>
      <c r="AY102" s="67"/>
      <c r="AZ102" s="67"/>
      <c r="BA102" s="68"/>
      <c r="BB102" s="66">
        <f>IF(ISNUMBER(AN102),AN102,0)+IF(ISNUMBER(AS102),AS102,0)</f>
        <v>0</v>
      </c>
      <c r="BC102" s="67"/>
      <c r="BD102" s="67"/>
      <c r="BE102" s="67"/>
      <c r="BF102" s="68"/>
      <c r="BG102" s="66">
        <v>0</v>
      </c>
      <c r="BH102" s="67"/>
      <c r="BI102" s="67"/>
      <c r="BJ102" s="67"/>
      <c r="BK102" s="68"/>
      <c r="BL102" s="66">
        <v>0</v>
      </c>
      <c r="BM102" s="67"/>
      <c r="BN102" s="67"/>
      <c r="BO102" s="67"/>
      <c r="BP102" s="68"/>
      <c r="BQ102" s="66">
        <v>0</v>
      </c>
      <c r="BR102" s="67"/>
      <c r="BS102" s="67"/>
      <c r="BT102" s="68"/>
      <c r="BU102" s="66">
        <f>IF(ISNUMBER(BG102),BG102,0)+IF(ISNUMBER(BL102),BL102,0)</f>
        <v>0</v>
      </c>
      <c r="BV102" s="67"/>
      <c r="BW102" s="67"/>
      <c r="BX102" s="67"/>
      <c r="BY102" s="68"/>
    </row>
    <row r="103" spans="1:79" s="6" customFormat="1" ht="12.75" customHeight="1" x14ac:dyDescent="0.2">
      <c r="A103" s="88"/>
      <c r="B103" s="89"/>
      <c r="C103" s="89"/>
      <c r="D103" s="110" t="s">
        <v>147</v>
      </c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4"/>
      <c r="U103" s="76">
        <v>1264970</v>
      </c>
      <c r="V103" s="77"/>
      <c r="W103" s="77"/>
      <c r="X103" s="77"/>
      <c r="Y103" s="78"/>
      <c r="Z103" s="76">
        <v>0</v>
      </c>
      <c r="AA103" s="77"/>
      <c r="AB103" s="77"/>
      <c r="AC103" s="77"/>
      <c r="AD103" s="78"/>
      <c r="AE103" s="76">
        <v>0</v>
      </c>
      <c r="AF103" s="77"/>
      <c r="AG103" s="77"/>
      <c r="AH103" s="78"/>
      <c r="AI103" s="76">
        <f>IF(ISNUMBER(U103),U103,0)+IF(ISNUMBER(Z103),Z103,0)</f>
        <v>1264970</v>
      </c>
      <c r="AJ103" s="77"/>
      <c r="AK103" s="77"/>
      <c r="AL103" s="77"/>
      <c r="AM103" s="78"/>
      <c r="AN103" s="76">
        <v>1699908</v>
      </c>
      <c r="AO103" s="77"/>
      <c r="AP103" s="77"/>
      <c r="AQ103" s="77"/>
      <c r="AR103" s="78"/>
      <c r="AS103" s="76">
        <v>0</v>
      </c>
      <c r="AT103" s="77"/>
      <c r="AU103" s="77"/>
      <c r="AV103" s="77"/>
      <c r="AW103" s="78"/>
      <c r="AX103" s="76">
        <v>0</v>
      </c>
      <c r="AY103" s="77"/>
      <c r="AZ103" s="77"/>
      <c r="BA103" s="78"/>
      <c r="BB103" s="76">
        <f>IF(ISNUMBER(AN103),AN103,0)+IF(ISNUMBER(AS103),AS103,0)</f>
        <v>1699908</v>
      </c>
      <c r="BC103" s="77"/>
      <c r="BD103" s="77"/>
      <c r="BE103" s="77"/>
      <c r="BF103" s="78"/>
      <c r="BG103" s="76">
        <v>1613110</v>
      </c>
      <c r="BH103" s="77"/>
      <c r="BI103" s="77"/>
      <c r="BJ103" s="77"/>
      <c r="BK103" s="78"/>
      <c r="BL103" s="76">
        <v>0</v>
      </c>
      <c r="BM103" s="77"/>
      <c r="BN103" s="77"/>
      <c r="BO103" s="77"/>
      <c r="BP103" s="78"/>
      <c r="BQ103" s="76">
        <v>0</v>
      </c>
      <c r="BR103" s="77"/>
      <c r="BS103" s="77"/>
      <c r="BT103" s="78"/>
      <c r="BU103" s="76">
        <f>IF(ISNUMBER(BG103),BG103,0)+IF(ISNUMBER(BL103),BL103,0)</f>
        <v>1613110</v>
      </c>
      <c r="BV103" s="77"/>
      <c r="BW103" s="77"/>
      <c r="BX103" s="77"/>
      <c r="BY103" s="78"/>
    </row>
    <row r="105" spans="1:79" ht="14.25" customHeight="1" x14ac:dyDescent="0.2">
      <c r="A105" s="34" t="s">
        <v>268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9" ht="15" customHeight="1" x14ac:dyDescent="0.2">
      <c r="A106" s="95" t="s">
        <v>238</v>
      </c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</row>
    <row r="107" spans="1:79" ht="23.1" customHeight="1" x14ac:dyDescent="0.2">
      <c r="A107" s="49" t="s">
        <v>6</v>
      </c>
      <c r="B107" s="50"/>
      <c r="C107" s="50"/>
      <c r="D107" s="49" t="s">
        <v>121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1"/>
      <c r="U107" s="55" t="s">
        <v>260</v>
      </c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 t="s">
        <v>265</v>
      </c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  <row r="108" spans="1:79" ht="54" customHeight="1" x14ac:dyDescent="0.2">
      <c r="A108" s="52"/>
      <c r="B108" s="53"/>
      <c r="C108" s="53"/>
      <c r="D108" s="52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4"/>
      <c r="U108" s="41" t="s">
        <v>4</v>
      </c>
      <c r="V108" s="42"/>
      <c r="W108" s="42"/>
      <c r="X108" s="42"/>
      <c r="Y108" s="43"/>
      <c r="Z108" s="41" t="s">
        <v>3</v>
      </c>
      <c r="AA108" s="42"/>
      <c r="AB108" s="42"/>
      <c r="AC108" s="42"/>
      <c r="AD108" s="43"/>
      <c r="AE108" s="44" t="s">
        <v>116</v>
      </c>
      <c r="AF108" s="45"/>
      <c r="AG108" s="45"/>
      <c r="AH108" s="45"/>
      <c r="AI108" s="46"/>
      <c r="AJ108" s="41" t="s">
        <v>5</v>
      </c>
      <c r="AK108" s="42"/>
      <c r="AL108" s="42"/>
      <c r="AM108" s="42"/>
      <c r="AN108" s="43"/>
      <c r="AO108" s="41" t="s">
        <v>4</v>
      </c>
      <c r="AP108" s="42"/>
      <c r="AQ108" s="42"/>
      <c r="AR108" s="42"/>
      <c r="AS108" s="43"/>
      <c r="AT108" s="41" t="s">
        <v>3</v>
      </c>
      <c r="AU108" s="42"/>
      <c r="AV108" s="42"/>
      <c r="AW108" s="42"/>
      <c r="AX108" s="43"/>
      <c r="AY108" s="44" t="s">
        <v>116</v>
      </c>
      <c r="AZ108" s="45"/>
      <c r="BA108" s="45"/>
      <c r="BB108" s="45"/>
      <c r="BC108" s="46"/>
      <c r="BD108" s="55" t="s">
        <v>96</v>
      </c>
      <c r="BE108" s="55"/>
      <c r="BF108" s="55"/>
      <c r="BG108" s="55"/>
      <c r="BH108" s="55"/>
    </row>
    <row r="109" spans="1:79" ht="15" customHeight="1" x14ac:dyDescent="0.2">
      <c r="A109" s="41" t="s">
        <v>169</v>
      </c>
      <c r="B109" s="42"/>
      <c r="C109" s="42"/>
      <c r="D109" s="41">
        <v>2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3"/>
      <c r="U109" s="41">
        <v>3</v>
      </c>
      <c r="V109" s="42"/>
      <c r="W109" s="42"/>
      <c r="X109" s="42"/>
      <c r="Y109" s="43"/>
      <c r="Z109" s="41">
        <v>4</v>
      </c>
      <c r="AA109" s="42"/>
      <c r="AB109" s="42"/>
      <c r="AC109" s="42"/>
      <c r="AD109" s="43"/>
      <c r="AE109" s="41">
        <v>5</v>
      </c>
      <c r="AF109" s="42"/>
      <c r="AG109" s="42"/>
      <c r="AH109" s="42"/>
      <c r="AI109" s="43"/>
      <c r="AJ109" s="41">
        <v>6</v>
      </c>
      <c r="AK109" s="42"/>
      <c r="AL109" s="42"/>
      <c r="AM109" s="42"/>
      <c r="AN109" s="43"/>
      <c r="AO109" s="41">
        <v>7</v>
      </c>
      <c r="AP109" s="42"/>
      <c r="AQ109" s="42"/>
      <c r="AR109" s="42"/>
      <c r="AS109" s="43"/>
      <c r="AT109" s="41">
        <v>8</v>
      </c>
      <c r="AU109" s="42"/>
      <c r="AV109" s="42"/>
      <c r="AW109" s="42"/>
      <c r="AX109" s="43"/>
      <c r="AY109" s="41">
        <v>9</v>
      </c>
      <c r="AZ109" s="42"/>
      <c r="BA109" s="42"/>
      <c r="BB109" s="42"/>
      <c r="BC109" s="43"/>
      <c r="BD109" s="41">
        <v>10</v>
      </c>
      <c r="BE109" s="42"/>
      <c r="BF109" s="42"/>
      <c r="BG109" s="42"/>
      <c r="BH109" s="43"/>
    </row>
    <row r="110" spans="1:79" s="1" customFormat="1" ht="12.75" hidden="1" customHeight="1" x14ac:dyDescent="0.2">
      <c r="A110" s="69" t="s">
        <v>69</v>
      </c>
      <c r="B110" s="70"/>
      <c r="C110" s="70"/>
      <c r="D110" s="69" t="s">
        <v>57</v>
      </c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1"/>
      <c r="U110" s="69" t="s">
        <v>60</v>
      </c>
      <c r="V110" s="70"/>
      <c r="W110" s="70"/>
      <c r="X110" s="70"/>
      <c r="Y110" s="71"/>
      <c r="Z110" s="69" t="s">
        <v>61</v>
      </c>
      <c r="AA110" s="70"/>
      <c r="AB110" s="70"/>
      <c r="AC110" s="70"/>
      <c r="AD110" s="71"/>
      <c r="AE110" s="69" t="s">
        <v>94</v>
      </c>
      <c r="AF110" s="70"/>
      <c r="AG110" s="70"/>
      <c r="AH110" s="70"/>
      <c r="AI110" s="71"/>
      <c r="AJ110" s="56" t="s">
        <v>171</v>
      </c>
      <c r="AK110" s="57"/>
      <c r="AL110" s="57"/>
      <c r="AM110" s="57"/>
      <c r="AN110" s="58"/>
      <c r="AO110" s="69" t="s">
        <v>62</v>
      </c>
      <c r="AP110" s="70"/>
      <c r="AQ110" s="70"/>
      <c r="AR110" s="70"/>
      <c r="AS110" s="71"/>
      <c r="AT110" s="69" t="s">
        <v>63</v>
      </c>
      <c r="AU110" s="70"/>
      <c r="AV110" s="70"/>
      <c r="AW110" s="70"/>
      <c r="AX110" s="71"/>
      <c r="AY110" s="69" t="s">
        <v>95</v>
      </c>
      <c r="AZ110" s="70"/>
      <c r="BA110" s="70"/>
      <c r="BB110" s="70"/>
      <c r="BC110" s="71"/>
      <c r="BD110" s="87" t="s">
        <v>171</v>
      </c>
      <c r="BE110" s="87"/>
      <c r="BF110" s="87"/>
      <c r="BG110" s="87"/>
      <c r="BH110" s="87"/>
      <c r="CA110" s="1" t="s">
        <v>35</v>
      </c>
    </row>
    <row r="111" spans="1:79" s="25" customFormat="1" ht="25.5" customHeight="1" x14ac:dyDescent="0.2">
      <c r="A111" s="59">
        <v>1</v>
      </c>
      <c r="B111" s="60"/>
      <c r="C111" s="60"/>
      <c r="D111" s="62" t="s">
        <v>182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4"/>
      <c r="U111" s="66">
        <v>1808598</v>
      </c>
      <c r="V111" s="67"/>
      <c r="W111" s="67"/>
      <c r="X111" s="67"/>
      <c r="Y111" s="68"/>
      <c r="Z111" s="66">
        <v>0</v>
      </c>
      <c r="AA111" s="67"/>
      <c r="AB111" s="67"/>
      <c r="AC111" s="67"/>
      <c r="AD111" s="68"/>
      <c r="AE111" s="65">
        <v>0</v>
      </c>
      <c r="AF111" s="65"/>
      <c r="AG111" s="65"/>
      <c r="AH111" s="65"/>
      <c r="AI111" s="65"/>
      <c r="AJ111" s="96">
        <f>IF(ISNUMBER(U111),U111,0)+IF(ISNUMBER(Z111),Z111,0)</f>
        <v>1808598</v>
      </c>
      <c r="AK111" s="96"/>
      <c r="AL111" s="96"/>
      <c r="AM111" s="96"/>
      <c r="AN111" s="96"/>
      <c r="AO111" s="65">
        <v>1808598</v>
      </c>
      <c r="AP111" s="65"/>
      <c r="AQ111" s="65"/>
      <c r="AR111" s="65"/>
      <c r="AS111" s="65"/>
      <c r="AT111" s="96">
        <v>0</v>
      </c>
      <c r="AU111" s="96"/>
      <c r="AV111" s="96"/>
      <c r="AW111" s="96"/>
      <c r="AX111" s="96"/>
      <c r="AY111" s="65">
        <v>0</v>
      </c>
      <c r="AZ111" s="65"/>
      <c r="BA111" s="65"/>
      <c r="BB111" s="65"/>
      <c r="BC111" s="65"/>
      <c r="BD111" s="96">
        <f>IF(ISNUMBER(AO111),AO111,0)+IF(ISNUMBER(AT111),AT111,0)</f>
        <v>1808598</v>
      </c>
      <c r="BE111" s="96"/>
      <c r="BF111" s="96"/>
      <c r="BG111" s="96"/>
      <c r="BH111" s="96"/>
      <c r="CA111" s="25" t="s">
        <v>36</v>
      </c>
    </row>
    <row r="112" spans="1:79" s="25" customFormat="1" ht="12.75" customHeight="1" x14ac:dyDescent="0.2">
      <c r="A112" s="59">
        <v>2</v>
      </c>
      <c r="B112" s="60"/>
      <c r="C112" s="60"/>
      <c r="D112" s="62" t="s">
        <v>183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4"/>
      <c r="U112" s="66">
        <v>24000</v>
      </c>
      <c r="V112" s="67"/>
      <c r="W112" s="67"/>
      <c r="X112" s="67"/>
      <c r="Y112" s="68"/>
      <c r="Z112" s="66">
        <v>0</v>
      </c>
      <c r="AA112" s="67"/>
      <c r="AB112" s="67"/>
      <c r="AC112" s="67"/>
      <c r="AD112" s="68"/>
      <c r="AE112" s="65">
        <v>0</v>
      </c>
      <c r="AF112" s="65"/>
      <c r="AG112" s="65"/>
      <c r="AH112" s="65"/>
      <c r="AI112" s="65"/>
      <c r="AJ112" s="96">
        <f>IF(ISNUMBER(U112),U112,0)+IF(ISNUMBER(Z112),Z112,0)</f>
        <v>24000</v>
      </c>
      <c r="AK112" s="96"/>
      <c r="AL112" s="96"/>
      <c r="AM112" s="96"/>
      <c r="AN112" s="96"/>
      <c r="AO112" s="65">
        <v>24000</v>
      </c>
      <c r="AP112" s="65"/>
      <c r="AQ112" s="65"/>
      <c r="AR112" s="65"/>
      <c r="AS112" s="65"/>
      <c r="AT112" s="96">
        <v>0</v>
      </c>
      <c r="AU112" s="96"/>
      <c r="AV112" s="96"/>
      <c r="AW112" s="96"/>
      <c r="AX112" s="96"/>
      <c r="AY112" s="65">
        <v>0</v>
      </c>
      <c r="AZ112" s="65"/>
      <c r="BA112" s="65"/>
      <c r="BB112" s="65"/>
      <c r="BC112" s="65"/>
      <c r="BD112" s="96">
        <f>IF(ISNUMBER(AO112),AO112,0)+IF(ISNUMBER(AT112),AT112,0)</f>
        <v>24000</v>
      </c>
      <c r="BE112" s="96"/>
      <c r="BF112" s="96"/>
      <c r="BG112" s="96"/>
      <c r="BH112" s="96"/>
    </row>
    <row r="113" spans="1:79" s="25" customFormat="1" ht="12.75" customHeight="1" x14ac:dyDescent="0.2">
      <c r="A113" s="59">
        <v>3</v>
      </c>
      <c r="B113" s="60"/>
      <c r="C113" s="60"/>
      <c r="D113" s="62" t="s">
        <v>184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4"/>
      <c r="U113" s="66">
        <v>0</v>
      </c>
      <c r="V113" s="67"/>
      <c r="W113" s="67"/>
      <c r="X113" s="67"/>
      <c r="Y113" s="68"/>
      <c r="Z113" s="66">
        <v>0</v>
      </c>
      <c r="AA113" s="67"/>
      <c r="AB113" s="67"/>
      <c r="AC113" s="67"/>
      <c r="AD113" s="68"/>
      <c r="AE113" s="65">
        <v>0</v>
      </c>
      <c r="AF113" s="65"/>
      <c r="AG113" s="65"/>
      <c r="AH113" s="65"/>
      <c r="AI113" s="65"/>
      <c r="AJ113" s="96">
        <f>IF(ISNUMBER(U113),U113,0)+IF(ISNUMBER(Z113),Z113,0)</f>
        <v>0</v>
      </c>
      <c r="AK113" s="96"/>
      <c r="AL113" s="96"/>
      <c r="AM113" s="96"/>
      <c r="AN113" s="96"/>
      <c r="AO113" s="65">
        <v>0</v>
      </c>
      <c r="AP113" s="65"/>
      <c r="AQ113" s="65"/>
      <c r="AR113" s="65"/>
      <c r="AS113" s="65"/>
      <c r="AT113" s="96">
        <v>0</v>
      </c>
      <c r="AU113" s="96"/>
      <c r="AV113" s="96"/>
      <c r="AW113" s="96"/>
      <c r="AX113" s="96"/>
      <c r="AY113" s="65">
        <v>0</v>
      </c>
      <c r="AZ113" s="65"/>
      <c r="BA113" s="65"/>
      <c r="BB113" s="65"/>
      <c r="BC113" s="65"/>
      <c r="BD113" s="96">
        <f>IF(ISNUMBER(AO113),AO113,0)+IF(ISNUMBER(AT113),AT113,0)</f>
        <v>0</v>
      </c>
      <c r="BE113" s="96"/>
      <c r="BF113" s="96"/>
      <c r="BG113" s="96"/>
      <c r="BH113" s="96"/>
    </row>
    <row r="114" spans="1:79" s="6" customFormat="1" ht="12.75" customHeight="1" x14ac:dyDescent="0.2">
      <c r="A114" s="88"/>
      <c r="B114" s="89"/>
      <c r="C114" s="89"/>
      <c r="D114" s="110" t="s">
        <v>147</v>
      </c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4"/>
      <c r="U114" s="76">
        <v>1832598</v>
      </c>
      <c r="V114" s="77"/>
      <c r="W114" s="77"/>
      <c r="X114" s="77"/>
      <c r="Y114" s="78"/>
      <c r="Z114" s="76">
        <v>0</v>
      </c>
      <c r="AA114" s="77"/>
      <c r="AB114" s="77"/>
      <c r="AC114" s="77"/>
      <c r="AD114" s="78"/>
      <c r="AE114" s="80">
        <v>0</v>
      </c>
      <c r="AF114" s="80"/>
      <c r="AG114" s="80"/>
      <c r="AH114" s="80"/>
      <c r="AI114" s="80"/>
      <c r="AJ114" s="132">
        <f>IF(ISNUMBER(U114),U114,0)+IF(ISNUMBER(Z114),Z114,0)</f>
        <v>1832598</v>
      </c>
      <c r="AK114" s="132"/>
      <c r="AL114" s="132"/>
      <c r="AM114" s="132"/>
      <c r="AN114" s="132"/>
      <c r="AO114" s="80">
        <v>1832598</v>
      </c>
      <c r="AP114" s="80"/>
      <c r="AQ114" s="80"/>
      <c r="AR114" s="80"/>
      <c r="AS114" s="80"/>
      <c r="AT114" s="132">
        <v>0</v>
      </c>
      <c r="AU114" s="132"/>
      <c r="AV114" s="132"/>
      <c r="AW114" s="132"/>
      <c r="AX114" s="132"/>
      <c r="AY114" s="80">
        <v>0</v>
      </c>
      <c r="AZ114" s="80"/>
      <c r="BA114" s="80"/>
      <c r="BB114" s="80"/>
      <c r="BC114" s="80"/>
      <c r="BD114" s="132">
        <f>IF(ISNUMBER(AO114),AO114,0)+IF(ISNUMBER(AT114),AT114,0)</f>
        <v>1832598</v>
      </c>
      <c r="BE114" s="132"/>
      <c r="BF114" s="132"/>
      <c r="BG114" s="132"/>
      <c r="BH114" s="132"/>
    </row>
    <row r="115" spans="1:79" s="5" customFormat="1" ht="12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6" spans="1:79" hidden="1" x14ac:dyDescent="0.2"/>
    <row r="117" spans="1:79" ht="14.25" customHeight="1" x14ac:dyDescent="0.2">
      <c r="A117" s="34" t="s">
        <v>152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</row>
    <row r="118" spans="1:79" ht="14.25" customHeight="1" x14ac:dyDescent="0.2">
      <c r="A118" s="34" t="s">
        <v>254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</row>
    <row r="119" spans="1:79" ht="23.1" customHeight="1" x14ac:dyDescent="0.2">
      <c r="A119" s="49" t="s">
        <v>6</v>
      </c>
      <c r="B119" s="50"/>
      <c r="C119" s="50"/>
      <c r="D119" s="55" t="s">
        <v>9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 t="s">
        <v>8</v>
      </c>
      <c r="R119" s="55"/>
      <c r="S119" s="55"/>
      <c r="T119" s="55"/>
      <c r="U119" s="55"/>
      <c r="V119" s="55" t="s">
        <v>7</v>
      </c>
      <c r="W119" s="55"/>
      <c r="X119" s="55"/>
      <c r="Y119" s="55"/>
      <c r="Z119" s="55"/>
      <c r="AA119" s="55"/>
      <c r="AB119" s="55"/>
      <c r="AC119" s="55"/>
      <c r="AD119" s="55"/>
      <c r="AE119" s="55"/>
      <c r="AF119" s="41" t="s">
        <v>239</v>
      </c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3"/>
      <c r="AU119" s="41" t="s">
        <v>242</v>
      </c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  <c r="BJ119" s="41" t="s">
        <v>250</v>
      </c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3"/>
    </row>
    <row r="120" spans="1:79" ht="32.25" customHeight="1" x14ac:dyDescent="0.2">
      <c r="A120" s="52"/>
      <c r="B120" s="53"/>
      <c r="C120" s="53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 t="s">
        <v>4</v>
      </c>
      <c r="AG120" s="55"/>
      <c r="AH120" s="55"/>
      <c r="AI120" s="55"/>
      <c r="AJ120" s="55"/>
      <c r="AK120" s="55" t="s">
        <v>3</v>
      </c>
      <c r="AL120" s="55"/>
      <c r="AM120" s="55"/>
      <c r="AN120" s="55"/>
      <c r="AO120" s="55"/>
      <c r="AP120" s="55" t="s">
        <v>123</v>
      </c>
      <c r="AQ120" s="55"/>
      <c r="AR120" s="55"/>
      <c r="AS120" s="55"/>
      <c r="AT120" s="55"/>
      <c r="AU120" s="55" t="s">
        <v>4</v>
      </c>
      <c r="AV120" s="55"/>
      <c r="AW120" s="55"/>
      <c r="AX120" s="55"/>
      <c r="AY120" s="55"/>
      <c r="AZ120" s="55" t="s">
        <v>3</v>
      </c>
      <c r="BA120" s="55"/>
      <c r="BB120" s="55"/>
      <c r="BC120" s="55"/>
      <c r="BD120" s="55"/>
      <c r="BE120" s="55" t="s">
        <v>90</v>
      </c>
      <c r="BF120" s="55"/>
      <c r="BG120" s="55"/>
      <c r="BH120" s="55"/>
      <c r="BI120" s="55"/>
      <c r="BJ120" s="55" t="s">
        <v>4</v>
      </c>
      <c r="BK120" s="55"/>
      <c r="BL120" s="55"/>
      <c r="BM120" s="55"/>
      <c r="BN120" s="55"/>
      <c r="BO120" s="55" t="s">
        <v>3</v>
      </c>
      <c r="BP120" s="55"/>
      <c r="BQ120" s="55"/>
      <c r="BR120" s="55"/>
      <c r="BS120" s="55"/>
      <c r="BT120" s="55" t="s">
        <v>97</v>
      </c>
      <c r="BU120" s="55"/>
      <c r="BV120" s="55"/>
      <c r="BW120" s="55"/>
      <c r="BX120" s="55"/>
    </row>
    <row r="121" spans="1:79" ht="15" customHeight="1" x14ac:dyDescent="0.2">
      <c r="A121" s="41">
        <v>1</v>
      </c>
      <c r="B121" s="42"/>
      <c r="C121" s="42"/>
      <c r="D121" s="55">
        <v>2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>
        <v>3</v>
      </c>
      <c r="R121" s="55"/>
      <c r="S121" s="55"/>
      <c r="T121" s="55"/>
      <c r="U121" s="55"/>
      <c r="V121" s="55">
        <v>4</v>
      </c>
      <c r="W121" s="55"/>
      <c r="X121" s="55"/>
      <c r="Y121" s="55"/>
      <c r="Z121" s="55"/>
      <c r="AA121" s="55"/>
      <c r="AB121" s="55"/>
      <c r="AC121" s="55"/>
      <c r="AD121" s="55"/>
      <c r="AE121" s="55"/>
      <c r="AF121" s="55">
        <v>5</v>
      </c>
      <c r="AG121" s="55"/>
      <c r="AH121" s="55"/>
      <c r="AI121" s="55"/>
      <c r="AJ121" s="55"/>
      <c r="AK121" s="55">
        <v>6</v>
      </c>
      <c r="AL121" s="55"/>
      <c r="AM121" s="55"/>
      <c r="AN121" s="55"/>
      <c r="AO121" s="55"/>
      <c r="AP121" s="55">
        <v>7</v>
      </c>
      <c r="AQ121" s="55"/>
      <c r="AR121" s="55"/>
      <c r="AS121" s="55"/>
      <c r="AT121" s="55"/>
      <c r="AU121" s="55">
        <v>8</v>
      </c>
      <c r="AV121" s="55"/>
      <c r="AW121" s="55"/>
      <c r="AX121" s="55"/>
      <c r="AY121" s="55"/>
      <c r="AZ121" s="55">
        <v>9</v>
      </c>
      <c r="BA121" s="55"/>
      <c r="BB121" s="55"/>
      <c r="BC121" s="55"/>
      <c r="BD121" s="55"/>
      <c r="BE121" s="55">
        <v>10</v>
      </c>
      <c r="BF121" s="55"/>
      <c r="BG121" s="55"/>
      <c r="BH121" s="55"/>
      <c r="BI121" s="55"/>
      <c r="BJ121" s="55">
        <v>11</v>
      </c>
      <c r="BK121" s="55"/>
      <c r="BL121" s="55"/>
      <c r="BM121" s="55"/>
      <c r="BN121" s="55"/>
      <c r="BO121" s="55">
        <v>12</v>
      </c>
      <c r="BP121" s="55"/>
      <c r="BQ121" s="55"/>
      <c r="BR121" s="55"/>
      <c r="BS121" s="55"/>
      <c r="BT121" s="55">
        <v>13</v>
      </c>
      <c r="BU121" s="55"/>
      <c r="BV121" s="55"/>
      <c r="BW121" s="55"/>
      <c r="BX121" s="55"/>
    </row>
    <row r="122" spans="1:79" ht="10.5" hidden="1" customHeight="1" x14ac:dyDescent="0.2">
      <c r="A122" s="69" t="s">
        <v>154</v>
      </c>
      <c r="B122" s="70"/>
      <c r="C122" s="70"/>
      <c r="D122" s="55" t="s">
        <v>57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 t="s">
        <v>70</v>
      </c>
      <c r="R122" s="55"/>
      <c r="S122" s="55"/>
      <c r="T122" s="55"/>
      <c r="U122" s="55"/>
      <c r="V122" s="55" t="s">
        <v>71</v>
      </c>
      <c r="W122" s="55"/>
      <c r="X122" s="55"/>
      <c r="Y122" s="55"/>
      <c r="Z122" s="55"/>
      <c r="AA122" s="55"/>
      <c r="AB122" s="55"/>
      <c r="AC122" s="55"/>
      <c r="AD122" s="55"/>
      <c r="AE122" s="55"/>
      <c r="AF122" s="79" t="s">
        <v>111</v>
      </c>
      <c r="AG122" s="79"/>
      <c r="AH122" s="79"/>
      <c r="AI122" s="79"/>
      <c r="AJ122" s="79"/>
      <c r="AK122" s="97" t="s">
        <v>112</v>
      </c>
      <c r="AL122" s="97"/>
      <c r="AM122" s="97"/>
      <c r="AN122" s="97"/>
      <c r="AO122" s="97"/>
      <c r="AP122" s="87" t="s">
        <v>186</v>
      </c>
      <c r="AQ122" s="87"/>
      <c r="AR122" s="87"/>
      <c r="AS122" s="87"/>
      <c r="AT122" s="87"/>
      <c r="AU122" s="79" t="s">
        <v>113</v>
      </c>
      <c r="AV122" s="79"/>
      <c r="AW122" s="79"/>
      <c r="AX122" s="79"/>
      <c r="AY122" s="79"/>
      <c r="AZ122" s="97" t="s">
        <v>114</v>
      </c>
      <c r="BA122" s="97"/>
      <c r="BB122" s="97"/>
      <c r="BC122" s="97"/>
      <c r="BD122" s="97"/>
      <c r="BE122" s="87" t="s">
        <v>186</v>
      </c>
      <c r="BF122" s="87"/>
      <c r="BG122" s="87"/>
      <c r="BH122" s="87"/>
      <c r="BI122" s="87"/>
      <c r="BJ122" s="79" t="s">
        <v>105</v>
      </c>
      <c r="BK122" s="79"/>
      <c r="BL122" s="79"/>
      <c r="BM122" s="79"/>
      <c r="BN122" s="79"/>
      <c r="BO122" s="97" t="s">
        <v>106</v>
      </c>
      <c r="BP122" s="97"/>
      <c r="BQ122" s="97"/>
      <c r="BR122" s="97"/>
      <c r="BS122" s="97"/>
      <c r="BT122" s="87" t="s">
        <v>186</v>
      </c>
      <c r="BU122" s="87"/>
      <c r="BV122" s="87"/>
      <c r="BW122" s="87"/>
      <c r="BX122" s="87"/>
      <c r="CA122" t="s">
        <v>37</v>
      </c>
    </row>
    <row r="123" spans="1:79" s="6" customFormat="1" ht="15" customHeight="1" x14ac:dyDescent="0.2">
      <c r="A123" s="88">
        <v>0</v>
      </c>
      <c r="B123" s="89"/>
      <c r="C123" s="89"/>
      <c r="D123" s="99" t="s">
        <v>185</v>
      </c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CA123" s="6" t="s">
        <v>38</v>
      </c>
    </row>
    <row r="124" spans="1:79" s="25" customFormat="1" ht="15" customHeight="1" x14ac:dyDescent="0.2">
      <c r="A124" s="59">
        <v>1</v>
      </c>
      <c r="B124" s="60"/>
      <c r="C124" s="60"/>
      <c r="D124" s="101" t="s">
        <v>187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4"/>
      <c r="Q124" s="55" t="s">
        <v>188</v>
      </c>
      <c r="R124" s="55"/>
      <c r="S124" s="55"/>
      <c r="T124" s="55"/>
      <c r="U124" s="55"/>
      <c r="V124" s="55" t="s">
        <v>189</v>
      </c>
      <c r="W124" s="55"/>
      <c r="X124" s="55"/>
      <c r="Y124" s="55"/>
      <c r="Z124" s="55"/>
      <c r="AA124" s="55"/>
      <c r="AB124" s="55"/>
      <c r="AC124" s="55"/>
      <c r="AD124" s="55"/>
      <c r="AE124" s="55"/>
      <c r="AF124" s="100">
        <v>4.3</v>
      </c>
      <c r="AG124" s="100"/>
      <c r="AH124" s="100"/>
      <c r="AI124" s="100"/>
      <c r="AJ124" s="100"/>
      <c r="AK124" s="100">
        <v>0</v>
      </c>
      <c r="AL124" s="100"/>
      <c r="AM124" s="100"/>
      <c r="AN124" s="100"/>
      <c r="AO124" s="100"/>
      <c r="AP124" s="100">
        <v>4.3</v>
      </c>
      <c r="AQ124" s="100"/>
      <c r="AR124" s="100"/>
      <c r="AS124" s="100"/>
      <c r="AT124" s="100"/>
      <c r="AU124" s="100">
        <v>5</v>
      </c>
      <c r="AV124" s="100"/>
      <c r="AW124" s="100"/>
      <c r="AX124" s="100"/>
      <c r="AY124" s="100"/>
      <c r="AZ124" s="100">
        <v>0</v>
      </c>
      <c r="BA124" s="100"/>
      <c r="BB124" s="100"/>
      <c r="BC124" s="100"/>
      <c r="BD124" s="100"/>
      <c r="BE124" s="100">
        <v>5</v>
      </c>
      <c r="BF124" s="100"/>
      <c r="BG124" s="100"/>
      <c r="BH124" s="100"/>
      <c r="BI124" s="100"/>
      <c r="BJ124" s="100">
        <v>5</v>
      </c>
      <c r="BK124" s="100"/>
      <c r="BL124" s="100"/>
      <c r="BM124" s="100"/>
      <c r="BN124" s="100"/>
      <c r="BO124" s="100">
        <v>0</v>
      </c>
      <c r="BP124" s="100"/>
      <c r="BQ124" s="100"/>
      <c r="BR124" s="100"/>
      <c r="BS124" s="100"/>
      <c r="BT124" s="100">
        <v>5</v>
      </c>
      <c r="BU124" s="100"/>
      <c r="BV124" s="100"/>
      <c r="BW124" s="100"/>
      <c r="BX124" s="100"/>
    </row>
    <row r="125" spans="1:79" s="25" customFormat="1" ht="30" customHeight="1" x14ac:dyDescent="0.2">
      <c r="A125" s="59">
        <v>1</v>
      </c>
      <c r="B125" s="60"/>
      <c r="C125" s="60"/>
      <c r="D125" s="101" t="s">
        <v>190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4"/>
      <c r="Q125" s="55" t="s">
        <v>191</v>
      </c>
      <c r="R125" s="55"/>
      <c r="S125" s="55"/>
      <c r="T125" s="55"/>
      <c r="U125" s="55"/>
      <c r="V125" s="55" t="s">
        <v>189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100">
        <v>17498</v>
      </c>
      <c r="AG125" s="100"/>
      <c r="AH125" s="100"/>
      <c r="AI125" s="100"/>
      <c r="AJ125" s="100"/>
      <c r="AK125" s="100">
        <v>0</v>
      </c>
      <c r="AL125" s="100"/>
      <c r="AM125" s="100"/>
      <c r="AN125" s="100"/>
      <c r="AO125" s="100"/>
      <c r="AP125" s="100">
        <v>17498</v>
      </c>
      <c r="AQ125" s="100"/>
      <c r="AR125" s="100"/>
      <c r="AS125" s="100"/>
      <c r="AT125" s="100"/>
      <c r="AU125" s="100">
        <v>0</v>
      </c>
      <c r="AV125" s="100"/>
      <c r="AW125" s="100"/>
      <c r="AX125" s="100"/>
      <c r="AY125" s="100"/>
      <c r="AZ125" s="100">
        <v>0</v>
      </c>
      <c r="BA125" s="100"/>
      <c r="BB125" s="100"/>
      <c r="BC125" s="100"/>
      <c r="BD125" s="100"/>
      <c r="BE125" s="100">
        <v>0</v>
      </c>
      <c r="BF125" s="100"/>
      <c r="BG125" s="100"/>
      <c r="BH125" s="100"/>
      <c r="BI125" s="100"/>
      <c r="BJ125" s="100">
        <v>0</v>
      </c>
      <c r="BK125" s="100"/>
      <c r="BL125" s="100"/>
      <c r="BM125" s="100"/>
      <c r="BN125" s="100"/>
      <c r="BO125" s="100">
        <v>0</v>
      </c>
      <c r="BP125" s="100"/>
      <c r="BQ125" s="100"/>
      <c r="BR125" s="100"/>
      <c r="BS125" s="100"/>
      <c r="BT125" s="100">
        <v>0</v>
      </c>
      <c r="BU125" s="100"/>
      <c r="BV125" s="100"/>
      <c r="BW125" s="100"/>
      <c r="BX125" s="100"/>
    </row>
    <row r="126" spans="1:79" s="6" customFormat="1" ht="15" customHeight="1" x14ac:dyDescent="0.2">
      <c r="A126" s="88">
        <v>0</v>
      </c>
      <c r="B126" s="89"/>
      <c r="C126" s="89"/>
      <c r="D126" s="102" t="s">
        <v>192</v>
      </c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4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</row>
    <row r="127" spans="1:79" s="25" customFormat="1" ht="42" customHeight="1" x14ac:dyDescent="0.2">
      <c r="A127" s="59">
        <v>2</v>
      </c>
      <c r="B127" s="60"/>
      <c r="C127" s="60"/>
      <c r="D127" s="101" t="s">
        <v>193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188</v>
      </c>
      <c r="R127" s="55"/>
      <c r="S127" s="55"/>
      <c r="T127" s="55"/>
      <c r="U127" s="55"/>
      <c r="V127" s="133" t="s">
        <v>194</v>
      </c>
      <c r="W127" s="63"/>
      <c r="X127" s="63"/>
      <c r="Y127" s="63"/>
      <c r="Z127" s="63"/>
      <c r="AA127" s="63"/>
      <c r="AB127" s="63"/>
      <c r="AC127" s="63"/>
      <c r="AD127" s="63"/>
      <c r="AE127" s="64"/>
      <c r="AF127" s="100">
        <v>2820</v>
      </c>
      <c r="AG127" s="100"/>
      <c r="AH127" s="100"/>
      <c r="AI127" s="100"/>
      <c r="AJ127" s="100"/>
      <c r="AK127" s="100">
        <v>0</v>
      </c>
      <c r="AL127" s="100"/>
      <c r="AM127" s="100"/>
      <c r="AN127" s="100"/>
      <c r="AO127" s="100"/>
      <c r="AP127" s="100">
        <v>2820</v>
      </c>
      <c r="AQ127" s="100"/>
      <c r="AR127" s="100"/>
      <c r="AS127" s="100"/>
      <c r="AT127" s="100"/>
      <c r="AU127" s="100">
        <v>1680</v>
      </c>
      <c r="AV127" s="100"/>
      <c r="AW127" s="100"/>
      <c r="AX127" s="100"/>
      <c r="AY127" s="100"/>
      <c r="AZ127" s="100">
        <v>0</v>
      </c>
      <c r="BA127" s="100"/>
      <c r="BB127" s="100"/>
      <c r="BC127" s="100"/>
      <c r="BD127" s="100"/>
      <c r="BE127" s="100">
        <v>1680</v>
      </c>
      <c r="BF127" s="100"/>
      <c r="BG127" s="100"/>
      <c r="BH127" s="100"/>
      <c r="BI127" s="100"/>
      <c r="BJ127" s="100">
        <v>1680</v>
      </c>
      <c r="BK127" s="100"/>
      <c r="BL127" s="100"/>
      <c r="BM127" s="100"/>
      <c r="BN127" s="100"/>
      <c r="BO127" s="100">
        <v>0</v>
      </c>
      <c r="BP127" s="100"/>
      <c r="BQ127" s="100"/>
      <c r="BR127" s="100"/>
      <c r="BS127" s="100"/>
      <c r="BT127" s="100">
        <v>1680</v>
      </c>
      <c r="BU127" s="100"/>
      <c r="BV127" s="100"/>
      <c r="BW127" s="100"/>
      <c r="BX127" s="100"/>
    </row>
    <row r="128" spans="1:79" s="25" customFormat="1" ht="30" customHeight="1" x14ac:dyDescent="0.2">
      <c r="A128" s="59">
        <v>2</v>
      </c>
      <c r="B128" s="60"/>
      <c r="C128" s="60"/>
      <c r="D128" s="101" t="s">
        <v>195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4"/>
      <c r="Q128" s="55" t="s">
        <v>188</v>
      </c>
      <c r="R128" s="55"/>
      <c r="S128" s="55"/>
      <c r="T128" s="55"/>
      <c r="U128" s="55"/>
      <c r="V128" s="101" t="s">
        <v>196</v>
      </c>
      <c r="W128" s="63"/>
      <c r="X128" s="63"/>
      <c r="Y128" s="63"/>
      <c r="Z128" s="63"/>
      <c r="AA128" s="63"/>
      <c r="AB128" s="63"/>
      <c r="AC128" s="63"/>
      <c r="AD128" s="63"/>
      <c r="AE128" s="64"/>
      <c r="AF128" s="100">
        <v>300</v>
      </c>
      <c r="AG128" s="100"/>
      <c r="AH128" s="100"/>
      <c r="AI128" s="100"/>
      <c r="AJ128" s="100"/>
      <c r="AK128" s="100">
        <v>0</v>
      </c>
      <c r="AL128" s="100"/>
      <c r="AM128" s="100"/>
      <c r="AN128" s="100"/>
      <c r="AO128" s="100"/>
      <c r="AP128" s="100">
        <v>300</v>
      </c>
      <c r="AQ128" s="100"/>
      <c r="AR128" s="100"/>
      <c r="AS128" s="100"/>
      <c r="AT128" s="100"/>
      <c r="AU128" s="100">
        <v>288</v>
      </c>
      <c r="AV128" s="100"/>
      <c r="AW128" s="100"/>
      <c r="AX128" s="100"/>
      <c r="AY128" s="100"/>
      <c r="AZ128" s="100">
        <v>0</v>
      </c>
      <c r="BA128" s="100"/>
      <c r="BB128" s="100"/>
      <c r="BC128" s="100"/>
      <c r="BD128" s="100"/>
      <c r="BE128" s="100">
        <v>288</v>
      </c>
      <c r="BF128" s="100"/>
      <c r="BG128" s="100"/>
      <c r="BH128" s="100"/>
      <c r="BI128" s="100"/>
      <c r="BJ128" s="100">
        <v>280</v>
      </c>
      <c r="BK128" s="100"/>
      <c r="BL128" s="100"/>
      <c r="BM128" s="100"/>
      <c r="BN128" s="100"/>
      <c r="BO128" s="100">
        <v>0</v>
      </c>
      <c r="BP128" s="100"/>
      <c r="BQ128" s="100"/>
      <c r="BR128" s="100"/>
      <c r="BS128" s="100"/>
      <c r="BT128" s="100">
        <v>280</v>
      </c>
      <c r="BU128" s="100"/>
      <c r="BV128" s="100"/>
      <c r="BW128" s="100"/>
      <c r="BX128" s="100"/>
    </row>
    <row r="129" spans="1:79" s="6" customFormat="1" ht="15" customHeight="1" x14ac:dyDescent="0.2">
      <c r="A129" s="88">
        <v>0</v>
      </c>
      <c r="B129" s="89"/>
      <c r="C129" s="89"/>
      <c r="D129" s="102" t="s">
        <v>197</v>
      </c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4"/>
      <c r="Q129" s="99"/>
      <c r="R129" s="99"/>
      <c r="S129" s="99"/>
      <c r="T129" s="99"/>
      <c r="U129" s="99"/>
      <c r="V129" s="102"/>
      <c r="W129" s="103"/>
      <c r="X129" s="103"/>
      <c r="Y129" s="103"/>
      <c r="Z129" s="103"/>
      <c r="AA129" s="103"/>
      <c r="AB129" s="103"/>
      <c r="AC129" s="103"/>
      <c r="AD129" s="103"/>
      <c r="AE129" s="104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</row>
    <row r="130" spans="1:79" s="25" customFormat="1" ht="31.5" customHeight="1" x14ac:dyDescent="0.2">
      <c r="A130" s="59">
        <v>3</v>
      </c>
      <c r="B130" s="60"/>
      <c r="C130" s="60"/>
      <c r="D130" s="101" t="s">
        <v>198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4"/>
      <c r="Q130" s="55" t="s">
        <v>188</v>
      </c>
      <c r="R130" s="55"/>
      <c r="S130" s="55"/>
      <c r="T130" s="55"/>
      <c r="U130" s="55"/>
      <c r="V130" s="101" t="s">
        <v>199</v>
      </c>
      <c r="W130" s="63"/>
      <c r="X130" s="63"/>
      <c r="Y130" s="63"/>
      <c r="Z130" s="63"/>
      <c r="AA130" s="63"/>
      <c r="AB130" s="63"/>
      <c r="AC130" s="63"/>
      <c r="AD130" s="63"/>
      <c r="AE130" s="64"/>
      <c r="AF130" s="100">
        <v>1260</v>
      </c>
      <c r="AG130" s="100"/>
      <c r="AH130" s="100"/>
      <c r="AI130" s="100"/>
      <c r="AJ130" s="100"/>
      <c r="AK130" s="100">
        <v>0</v>
      </c>
      <c r="AL130" s="100"/>
      <c r="AM130" s="100"/>
      <c r="AN130" s="100"/>
      <c r="AO130" s="100"/>
      <c r="AP130" s="100">
        <v>1260</v>
      </c>
      <c r="AQ130" s="100"/>
      <c r="AR130" s="100"/>
      <c r="AS130" s="100"/>
      <c r="AT130" s="100"/>
      <c r="AU130" s="100">
        <v>940</v>
      </c>
      <c r="AV130" s="100"/>
      <c r="AW130" s="100"/>
      <c r="AX130" s="100"/>
      <c r="AY130" s="100"/>
      <c r="AZ130" s="100">
        <v>0</v>
      </c>
      <c r="BA130" s="100"/>
      <c r="BB130" s="100"/>
      <c r="BC130" s="100"/>
      <c r="BD130" s="100"/>
      <c r="BE130" s="100">
        <v>940</v>
      </c>
      <c r="BF130" s="100"/>
      <c r="BG130" s="100"/>
      <c r="BH130" s="100"/>
      <c r="BI130" s="100"/>
      <c r="BJ130" s="100">
        <v>940</v>
      </c>
      <c r="BK130" s="100"/>
      <c r="BL130" s="100"/>
      <c r="BM130" s="100"/>
      <c r="BN130" s="100"/>
      <c r="BO130" s="100">
        <v>0</v>
      </c>
      <c r="BP130" s="100"/>
      <c r="BQ130" s="100"/>
      <c r="BR130" s="100"/>
      <c r="BS130" s="100"/>
      <c r="BT130" s="100">
        <v>940</v>
      </c>
      <c r="BU130" s="100"/>
      <c r="BV130" s="100"/>
      <c r="BW130" s="100"/>
      <c r="BX130" s="100"/>
    </row>
    <row r="131" spans="1:79" s="25" customFormat="1" ht="30" customHeight="1" x14ac:dyDescent="0.2">
      <c r="A131" s="59">
        <v>3</v>
      </c>
      <c r="B131" s="60"/>
      <c r="C131" s="60"/>
      <c r="D131" s="101" t="s">
        <v>200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  <c r="Q131" s="55" t="s">
        <v>188</v>
      </c>
      <c r="R131" s="55"/>
      <c r="S131" s="55"/>
      <c r="T131" s="55"/>
      <c r="U131" s="55"/>
      <c r="V131" s="101" t="s">
        <v>196</v>
      </c>
      <c r="W131" s="63"/>
      <c r="X131" s="63"/>
      <c r="Y131" s="63"/>
      <c r="Z131" s="63"/>
      <c r="AA131" s="63"/>
      <c r="AB131" s="63"/>
      <c r="AC131" s="63"/>
      <c r="AD131" s="63"/>
      <c r="AE131" s="64"/>
      <c r="AF131" s="100">
        <v>300</v>
      </c>
      <c r="AG131" s="100"/>
      <c r="AH131" s="100"/>
      <c r="AI131" s="100"/>
      <c r="AJ131" s="100"/>
      <c r="AK131" s="100">
        <v>0</v>
      </c>
      <c r="AL131" s="100"/>
      <c r="AM131" s="100"/>
      <c r="AN131" s="100"/>
      <c r="AO131" s="100"/>
      <c r="AP131" s="100">
        <v>300</v>
      </c>
      <c r="AQ131" s="100"/>
      <c r="AR131" s="100"/>
      <c r="AS131" s="100"/>
      <c r="AT131" s="100"/>
      <c r="AU131" s="100">
        <v>288</v>
      </c>
      <c r="AV131" s="100"/>
      <c r="AW131" s="100"/>
      <c r="AX131" s="100"/>
      <c r="AY131" s="100"/>
      <c r="AZ131" s="100">
        <v>0</v>
      </c>
      <c r="BA131" s="100"/>
      <c r="BB131" s="100"/>
      <c r="BC131" s="100"/>
      <c r="BD131" s="100"/>
      <c r="BE131" s="100">
        <v>288</v>
      </c>
      <c r="BF131" s="100"/>
      <c r="BG131" s="100"/>
      <c r="BH131" s="100"/>
      <c r="BI131" s="100"/>
      <c r="BJ131" s="100">
        <v>280</v>
      </c>
      <c r="BK131" s="100"/>
      <c r="BL131" s="100"/>
      <c r="BM131" s="100"/>
      <c r="BN131" s="100"/>
      <c r="BO131" s="100">
        <v>0</v>
      </c>
      <c r="BP131" s="100"/>
      <c r="BQ131" s="100"/>
      <c r="BR131" s="100"/>
      <c r="BS131" s="100"/>
      <c r="BT131" s="100">
        <v>280</v>
      </c>
      <c r="BU131" s="100"/>
      <c r="BV131" s="100"/>
      <c r="BW131" s="100"/>
      <c r="BX131" s="100"/>
    </row>
    <row r="132" spans="1:79" s="25" customFormat="1" ht="30" customHeight="1" x14ac:dyDescent="0.2">
      <c r="A132" s="59">
        <v>3</v>
      </c>
      <c r="B132" s="60"/>
      <c r="C132" s="60"/>
      <c r="D132" s="101" t="s">
        <v>201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  <c r="Q132" s="55" t="s">
        <v>202</v>
      </c>
      <c r="R132" s="55"/>
      <c r="S132" s="55"/>
      <c r="T132" s="55"/>
      <c r="U132" s="55"/>
      <c r="V132" s="101" t="s">
        <v>203</v>
      </c>
      <c r="W132" s="63"/>
      <c r="X132" s="63"/>
      <c r="Y132" s="63"/>
      <c r="Z132" s="63"/>
      <c r="AA132" s="63"/>
      <c r="AB132" s="63"/>
      <c r="AC132" s="63"/>
      <c r="AD132" s="63"/>
      <c r="AE132" s="64"/>
      <c r="AF132" s="100">
        <v>287.5</v>
      </c>
      <c r="AG132" s="100"/>
      <c r="AH132" s="100"/>
      <c r="AI132" s="100"/>
      <c r="AJ132" s="100"/>
      <c r="AK132" s="100">
        <v>0</v>
      </c>
      <c r="AL132" s="100"/>
      <c r="AM132" s="100"/>
      <c r="AN132" s="100"/>
      <c r="AO132" s="100"/>
      <c r="AP132" s="100">
        <v>287.5</v>
      </c>
      <c r="AQ132" s="100"/>
      <c r="AR132" s="100"/>
      <c r="AS132" s="100"/>
      <c r="AT132" s="100"/>
      <c r="AU132" s="100">
        <v>339.9</v>
      </c>
      <c r="AV132" s="100"/>
      <c r="AW132" s="100"/>
      <c r="AX132" s="100"/>
      <c r="AY132" s="100"/>
      <c r="AZ132" s="100">
        <v>0</v>
      </c>
      <c r="BA132" s="100"/>
      <c r="BB132" s="100"/>
      <c r="BC132" s="100"/>
      <c r="BD132" s="100"/>
      <c r="BE132" s="100">
        <v>339.9</v>
      </c>
      <c r="BF132" s="100"/>
      <c r="BG132" s="100"/>
      <c r="BH132" s="100"/>
      <c r="BI132" s="100"/>
      <c r="BJ132" s="100">
        <v>322.60000000000002</v>
      </c>
      <c r="BK132" s="100"/>
      <c r="BL132" s="100"/>
      <c r="BM132" s="100"/>
      <c r="BN132" s="100"/>
      <c r="BO132" s="100">
        <v>0</v>
      </c>
      <c r="BP132" s="100"/>
      <c r="BQ132" s="100"/>
      <c r="BR132" s="100"/>
      <c r="BS132" s="100"/>
      <c r="BT132" s="100">
        <v>322.60000000000002</v>
      </c>
      <c r="BU132" s="100"/>
      <c r="BV132" s="100"/>
      <c r="BW132" s="100"/>
      <c r="BX132" s="100"/>
    </row>
    <row r="133" spans="1:79" s="6" customFormat="1" ht="15" customHeight="1" x14ac:dyDescent="0.2">
      <c r="A133" s="88">
        <v>0</v>
      </c>
      <c r="B133" s="89"/>
      <c r="C133" s="89"/>
      <c r="D133" s="102" t="s">
        <v>204</v>
      </c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4"/>
      <c r="Q133" s="99"/>
      <c r="R133" s="99"/>
      <c r="S133" s="99"/>
      <c r="T133" s="99"/>
      <c r="U133" s="99"/>
      <c r="V133" s="102"/>
      <c r="W133" s="103"/>
      <c r="X133" s="103"/>
      <c r="Y133" s="103"/>
      <c r="Z133" s="103"/>
      <c r="AA133" s="103"/>
      <c r="AB133" s="103"/>
      <c r="AC133" s="103"/>
      <c r="AD133" s="103"/>
      <c r="AE133" s="104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8"/>
    </row>
    <row r="134" spans="1:79" s="25" customFormat="1" ht="42.75" customHeight="1" x14ac:dyDescent="0.2">
      <c r="A134" s="59">
        <v>4</v>
      </c>
      <c r="B134" s="60"/>
      <c r="C134" s="60"/>
      <c r="D134" s="101" t="s">
        <v>205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4"/>
      <c r="Q134" s="55" t="s">
        <v>206</v>
      </c>
      <c r="R134" s="55"/>
      <c r="S134" s="55"/>
      <c r="T134" s="55"/>
      <c r="U134" s="55"/>
      <c r="V134" s="101" t="s">
        <v>203</v>
      </c>
      <c r="W134" s="63"/>
      <c r="X134" s="63"/>
      <c r="Y134" s="63"/>
      <c r="Z134" s="63"/>
      <c r="AA134" s="63"/>
      <c r="AB134" s="63"/>
      <c r="AC134" s="63"/>
      <c r="AD134" s="63"/>
      <c r="AE134" s="64"/>
      <c r="AF134" s="100">
        <v>100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100</v>
      </c>
      <c r="AQ134" s="100"/>
      <c r="AR134" s="100"/>
      <c r="AS134" s="100"/>
      <c r="AT134" s="100"/>
      <c r="AU134" s="100">
        <v>100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100</v>
      </c>
      <c r="BF134" s="100"/>
      <c r="BG134" s="100"/>
      <c r="BH134" s="100"/>
      <c r="BI134" s="100"/>
      <c r="BJ134" s="100">
        <v>100</v>
      </c>
      <c r="BK134" s="100"/>
      <c r="BL134" s="100"/>
      <c r="BM134" s="100"/>
      <c r="BN134" s="100"/>
      <c r="BO134" s="100">
        <v>0</v>
      </c>
      <c r="BP134" s="100"/>
      <c r="BQ134" s="100"/>
      <c r="BR134" s="100"/>
      <c r="BS134" s="100"/>
      <c r="BT134" s="100">
        <v>100</v>
      </c>
      <c r="BU134" s="100"/>
      <c r="BV134" s="100"/>
      <c r="BW134" s="100"/>
      <c r="BX134" s="100"/>
    </row>
    <row r="135" spans="1:79" s="25" customFormat="1" ht="45" customHeight="1" x14ac:dyDescent="0.2">
      <c r="A135" s="59">
        <v>4</v>
      </c>
      <c r="B135" s="60"/>
      <c r="C135" s="60"/>
      <c r="D135" s="101" t="s">
        <v>207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4"/>
      <c r="Q135" s="55" t="s">
        <v>206</v>
      </c>
      <c r="R135" s="55"/>
      <c r="S135" s="55"/>
      <c r="T135" s="55"/>
      <c r="U135" s="55"/>
      <c r="V135" s="101" t="s">
        <v>203</v>
      </c>
      <c r="W135" s="63"/>
      <c r="X135" s="63"/>
      <c r="Y135" s="63"/>
      <c r="Z135" s="63"/>
      <c r="AA135" s="63"/>
      <c r="AB135" s="63"/>
      <c r="AC135" s="63"/>
      <c r="AD135" s="63"/>
      <c r="AE135" s="64"/>
      <c r="AF135" s="100">
        <v>100</v>
      </c>
      <c r="AG135" s="100"/>
      <c r="AH135" s="100"/>
      <c r="AI135" s="100"/>
      <c r="AJ135" s="100"/>
      <c r="AK135" s="100">
        <v>0</v>
      </c>
      <c r="AL135" s="100"/>
      <c r="AM135" s="100"/>
      <c r="AN135" s="100"/>
      <c r="AO135" s="100"/>
      <c r="AP135" s="100">
        <v>100</v>
      </c>
      <c r="AQ135" s="100"/>
      <c r="AR135" s="100"/>
      <c r="AS135" s="100"/>
      <c r="AT135" s="100"/>
      <c r="AU135" s="100">
        <v>100</v>
      </c>
      <c r="AV135" s="100"/>
      <c r="AW135" s="100"/>
      <c r="AX135" s="100"/>
      <c r="AY135" s="100"/>
      <c r="AZ135" s="100">
        <v>0</v>
      </c>
      <c r="BA135" s="100"/>
      <c r="BB135" s="100"/>
      <c r="BC135" s="100"/>
      <c r="BD135" s="100"/>
      <c r="BE135" s="100">
        <v>100</v>
      </c>
      <c r="BF135" s="100"/>
      <c r="BG135" s="100"/>
      <c r="BH135" s="100"/>
      <c r="BI135" s="100"/>
      <c r="BJ135" s="100">
        <v>100</v>
      </c>
      <c r="BK135" s="100"/>
      <c r="BL135" s="100"/>
      <c r="BM135" s="100"/>
      <c r="BN135" s="100"/>
      <c r="BO135" s="100">
        <v>0</v>
      </c>
      <c r="BP135" s="100"/>
      <c r="BQ135" s="100"/>
      <c r="BR135" s="100"/>
      <c r="BS135" s="100"/>
      <c r="BT135" s="100">
        <v>100</v>
      </c>
      <c r="BU135" s="100"/>
      <c r="BV135" s="100"/>
      <c r="BW135" s="100"/>
      <c r="BX135" s="100"/>
    </row>
    <row r="136" spans="1:79" s="25" customFormat="1" ht="30" customHeight="1" x14ac:dyDescent="0.2">
      <c r="A136" s="59">
        <v>4</v>
      </c>
      <c r="B136" s="60"/>
      <c r="C136" s="60"/>
      <c r="D136" s="101" t="s">
        <v>208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55" t="s">
        <v>206</v>
      </c>
      <c r="R136" s="55"/>
      <c r="S136" s="55"/>
      <c r="T136" s="55"/>
      <c r="U136" s="55"/>
      <c r="V136" s="101" t="s">
        <v>203</v>
      </c>
      <c r="W136" s="63"/>
      <c r="X136" s="63"/>
      <c r="Y136" s="63"/>
      <c r="Z136" s="63"/>
      <c r="AA136" s="63"/>
      <c r="AB136" s="63"/>
      <c r="AC136" s="63"/>
      <c r="AD136" s="63"/>
      <c r="AE136" s="64"/>
      <c r="AF136" s="100">
        <v>100</v>
      </c>
      <c r="AG136" s="100"/>
      <c r="AH136" s="100"/>
      <c r="AI136" s="100"/>
      <c r="AJ136" s="100"/>
      <c r="AK136" s="100">
        <v>0</v>
      </c>
      <c r="AL136" s="100"/>
      <c r="AM136" s="100"/>
      <c r="AN136" s="100"/>
      <c r="AO136" s="100"/>
      <c r="AP136" s="100">
        <v>100</v>
      </c>
      <c r="AQ136" s="100"/>
      <c r="AR136" s="100"/>
      <c r="AS136" s="100"/>
      <c r="AT136" s="100"/>
      <c r="AU136" s="100">
        <v>0</v>
      </c>
      <c r="AV136" s="100"/>
      <c r="AW136" s="100"/>
      <c r="AX136" s="100"/>
      <c r="AY136" s="100"/>
      <c r="AZ136" s="100">
        <v>0</v>
      </c>
      <c r="BA136" s="100"/>
      <c r="BB136" s="100"/>
      <c r="BC136" s="100"/>
      <c r="BD136" s="100"/>
      <c r="BE136" s="100">
        <v>0</v>
      </c>
      <c r="BF136" s="100"/>
      <c r="BG136" s="100"/>
      <c r="BH136" s="100"/>
      <c r="BI136" s="100"/>
      <c r="BJ136" s="100">
        <v>0</v>
      </c>
      <c r="BK136" s="100"/>
      <c r="BL136" s="100"/>
      <c r="BM136" s="100"/>
      <c r="BN136" s="100"/>
      <c r="BO136" s="100">
        <v>0</v>
      </c>
      <c r="BP136" s="100"/>
      <c r="BQ136" s="100"/>
      <c r="BR136" s="100"/>
      <c r="BS136" s="100"/>
      <c r="BT136" s="100">
        <v>0</v>
      </c>
      <c r="BU136" s="100"/>
      <c r="BV136" s="100"/>
      <c r="BW136" s="100"/>
      <c r="BX136" s="100"/>
    </row>
    <row r="138" spans="1:79" ht="14.25" customHeight="1" x14ac:dyDescent="0.2">
      <c r="A138" s="34" t="s">
        <v>269</v>
      </c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</row>
    <row r="139" spans="1:79" ht="23.1" customHeight="1" x14ac:dyDescent="0.2">
      <c r="A139" s="49" t="s">
        <v>6</v>
      </c>
      <c r="B139" s="50"/>
      <c r="C139" s="50"/>
      <c r="D139" s="55" t="s">
        <v>9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 t="s">
        <v>8</v>
      </c>
      <c r="R139" s="55"/>
      <c r="S139" s="55"/>
      <c r="T139" s="55"/>
      <c r="U139" s="55"/>
      <c r="V139" s="55" t="s">
        <v>7</v>
      </c>
      <c r="W139" s="55"/>
      <c r="X139" s="55"/>
      <c r="Y139" s="55"/>
      <c r="Z139" s="55"/>
      <c r="AA139" s="55"/>
      <c r="AB139" s="55"/>
      <c r="AC139" s="55"/>
      <c r="AD139" s="55"/>
      <c r="AE139" s="55"/>
      <c r="AF139" s="41" t="s">
        <v>260</v>
      </c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3"/>
      <c r="AU139" s="41" t="s">
        <v>265</v>
      </c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3"/>
    </row>
    <row r="140" spans="1:79" ht="28.5" customHeight="1" x14ac:dyDescent="0.2">
      <c r="A140" s="52"/>
      <c r="B140" s="53"/>
      <c r="C140" s="53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 t="s">
        <v>4</v>
      </c>
      <c r="AG140" s="55"/>
      <c r="AH140" s="55"/>
      <c r="AI140" s="55"/>
      <c r="AJ140" s="55"/>
      <c r="AK140" s="55" t="s">
        <v>3</v>
      </c>
      <c r="AL140" s="55"/>
      <c r="AM140" s="55"/>
      <c r="AN140" s="55"/>
      <c r="AO140" s="55"/>
      <c r="AP140" s="55" t="s">
        <v>123</v>
      </c>
      <c r="AQ140" s="55"/>
      <c r="AR140" s="55"/>
      <c r="AS140" s="55"/>
      <c r="AT140" s="55"/>
      <c r="AU140" s="55" t="s">
        <v>4</v>
      </c>
      <c r="AV140" s="55"/>
      <c r="AW140" s="55"/>
      <c r="AX140" s="55"/>
      <c r="AY140" s="55"/>
      <c r="AZ140" s="55" t="s">
        <v>3</v>
      </c>
      <c r="BA140" s="55"/>
      <c r="BB140" s="55"/>
      <c r="BC140" s="55"/>
      <c r="BD140" s="55"/>
      <c r="BE140" s="55" t="s">
        <v>90</v>
      </c>
      <c r="BF140" s="55"/>
      <c r="BG140" s="55"/>
      <c r="BH140" s="55"/>
      <c r="BI140" s="55"/>
    </row>
    <row r="141" spans="1:79" ht="15" customHeight="1" x14ac:dyDescent="0.2">
      <c r="A141" s="41">
        <v>1</v>
      </c>
      <c r="B141" s="42"/>
      <c r="C141" s="42"/>
      <c r="D141" s="55">
        <v>2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>
        <v>3</v>
      </c>
      <c r="R141" s="55"/>
      <c r="S141" s="55"/>
      <c r="T141" s="55"/>
      <c r="U141" s="55"/>
      <c r="V141" s="55">
        <v>4</v>
      </c>
      <c r="W141" s="55"/>
      <c r="X141" s="55"/>
      <c r="Y141" s="55"/>
      <c r="Z141" s="55"/>
      <c r="AA141" s="55"/>
      <c r="AB141" s="55"/>
      <c r="AC141" s="55"/>
      <c r="AD141" s="55"/>
      <c r="AE141" s="55"/>
      <c r="AF141" s="55">
        <v>5</v>
      </c>
      <c r="AG141" s="55"/>
      <c r="AH141" s="55"/>
      <c r="AI141" s="55"/>
      <c r="AJ141" s="55"/>
      <c r="AK141" s="55">
        <v>6</v>
      </c>
      <c r="AL141" s="55"/>
      <c r="AM141" s="55"/>
      <c r="AN141" s="55"/>
      <c r="AO141" s="55"/>
      <c r="AP141" s="55">
        <v>7</v>
      </c>
      <c r="AQ141" s="55"/>
      <c r="AR141" s="55"/>
      <c r="AS141" s="55"/>
      <c r="AT141" s="55"/>
      <c r="AU141" s="55">
        <v>8</v>
      </c>
      <c r="AV141" s="55"/>
      <c r="AW141" s="55"/>
      <c r="AX141" s="55"/>
      <c r="AY141" s="55"/>
      <c r="AZ141" s="55">
        <v>9</v>
      </c>
      <c r="BA141" s="55"/>
      <c r="BB141" s="55"/>
      <c r="BC141" s="55"/>
      <c r="BD141" s="55"/>
      <c r="BE141" s="55">
        <v>10</v>
      </c>
      <c r="BF141" s="55"/>
      <c r="BG141" s="55"/>
      <c r="BH141" s="55"/>
      <c r="BI141" s="55"/>
    </row>
    <row r="142" spans="1:79" ht="15.75" hidden="1" customHeight="1" x14ac:dyDescent="0.2">
      <c r="A142" s="69" t="s">
        <v>154</v>
      </c>
      <c r="B142" s="70"/>
      <c r="C142" s="70"/>
      <c r="D142" s="55" t="s">
        <v>57</v>
      </c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 t="s">
        <v>70</v>
      </c>
      <c r="R142" s="55"/>
      <c r="S142" s="55"/>
      <c r="T142" s="55"/>
      <c r="U142" s="55"/>
      <c r="V142" s="55" t="s">
        <v>71</v>
      </c>
      <c r="W142" s="55"/>
      <c r="X142" s="55"/>
      <c r="Y142" s="55"/>
      <c r="Z142" s="55"/>
      <c r="AA142" s="55"/>
      <c r="AB142" s="55"/>
      <c r="AC142" s="55"/>
      <c r="AD142" s="55"/>
      <c r="AE142" s="55"/>
      <c r="AF142" s="79" t="s">
        <v>107</v>
      </c>
      <c r="AG142" s="79"/>
      <c r="AH142" s="79"/>
      <c r="AI142" s="79"/>
      <c r="AJ142" s="79"/>
      <c r="AK142" s="97" t="s">
        <v>108</v>
      </c>
      <c r="AL142" s="97"/>
      <c r="AM142" s="97"/>
      <c r="AN142" s="97"/>
      <c r="AO142" s="97"/>
      <c r="AP142" s="87" t="s">
        <v>186</v>
      </c>
      <c r="AQ142" s="87"/>
      <c r="AR142" s="87"/>
      <c r="AS142" s="87"/>
      <c r="AT142" s="87"/>
      <c r="AU142" s="79" t="s">
        <v>109</v>
      </c>
      <c r="AV142" s="79"/>
      <c r="AW142" s="79"/>
      <c r="AX142" s="79"/>
      <c r="AY142" s="79"/>
      <c r="AZ142" s="97" t="s">
        <v>110</v>
      </c>
      <c r="BA142" s="97"/>
      <c r="BB142" s="97"/>
      <c r="BC142" s="97"/>
      <c r="BD142" s="97"/>
      <c r="BE142" s="87" t="s">
        <v>186</v>
      </c>
      <c r="BF142" s="87"/>
      <c r="BG142" s="87"/>
      <c r="BH142" s="87"/>
      <c r="BI142" s="87"/>
      <c r="CA142" t="s">
        <v>39</v>
      </c>
    </row>
    <row r="143" spans="1:79" s="6" customFormat="1" ht="14.25" x14ac:dyDescent="0.2">
      <c r="A143" s="88">
        <v>0</v>
      </c>
      <c r="B143" s="89"/>
      <c r="C143" s="89"/>
      <c r="D143" s="99" t="s">
        <v>185</v>
      </c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CA143" s="6" t="s">
        <v>40</v>
      </c>
    </row>
    <row r="144" spans="1:79" s="25" customFormat="1" ht="14.25" customHeight="1" x14ac:dyDescent="0.2">
      <c r="A144" s="59">
        <v>1</v>
      </c>
      <c r="B144" s="60"/>
      <c r="C144" s="60"/>
      <c r="D144" s="101" t="s">
        <v>187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188</v>
      </c>
      <c r="R144" s="55"/>
      <c r="S144" s="55"/>
      <c r="T144" s="55"/>
      <c r="U144" s="55"/>
      <c r="V144" s="55" t="s">
        <v>189</v>
      </c>
      <c r="W144" s="55"/>
      <c r="X144" s="55"/>
      <c r="Y144" s="55"/>
      <c r="Z144" s="55"/>
      <c r="AA144" s="55"/>
      <c r="AB144" s="55"/>
      <c r="AC144" s="55"/>
      <c r="AD144" s="55"/>
      <c r="AE144" s="55"/>
      <c r="AF144" s="100">
        <v>5</v>
      </c>
      <c r="AG144" s="100"/>
      <c r="AH144" s="100"/>
      <c r="AI144" s="100"/>
      <c r="AJ144" s="100"/>
      <c r="AK144" s="100">
        <v>0</v>
      </c>
      <c r="AL144" s="100"/>
      <c r="AM144" s="100"/>
      <c r="AN144" s="100"/>
      <c r="AO144" s="100"/>
      <c r="AP144" s="100">
        <v>5</v>
      </c>
      <c r="AQ144" s="100"/>
      <c r="AR144" s="100"/>
      <c r="AS144" s="100"/>
      <c r="AT144" s="100"/>
      <c r="AU144" s="100">
        <v>5</v>
      </c>
      <c r="AV144" s="100"/>
      <c r="AW144" s="100"/>
      <c r="AX144" s="100"/>
      <c r="AY144" s="100"/>
      <c r="AZ144" s="100">
        <v>0</v>
      </c>
      <c r="BA144" s="100"/>
      <c r="BB144" s="100"/>
      <c r="BC144" s="100"/>
      <c r="BD144" s="100"/>
      <c r="BE144" s="100">
        <v>5</v>
      </c>
      <c r="BF144" s="100"/>
      <c r="BG144" s="100"/>
      <c r="BH144" s="100"/>
      <c r="BI144" s="100"/>
    </row>
    <row r="145" spans="1:70" s="25" customFormat="1" ht="30" customHeight="1" x14ac:dyDescent="0.2">
      <c r="A145" s="59">
        <v>1</v>
      </c>
      <c r="B145" s="60"/>
      <c r="C145" s="60"/>
      <c r="D145" s="101" t="s">
        <v>190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191</v>
      </c>
      <c r="R145" s="55"/>
      <c r="S145" s="55"/>
      <c r="T145" s="55"/>
      <c r="U145" s="55"/>
      <c r="V145" s="55" t="s">
        <v>189</v>
      </c>
      <c r="W145" s="55"/>
      <c r="X145" s="55"/>
      <c r="Y145" s="55"/>
      <c r="Z145" s="55"/>
      <c r="AA145" s="55"/>
      <c r="AB145" s="55"/>
      <c r="AC145" s="55"/>
      <c r="AD145" s="55"/>
      <c r="AE145" s="55"/>
      <c r="AF145" s="100">
        <v>0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0</v>
      </c>
      <c r="AQ145" s="100"/>
      <c r="AR145" s="100"/>
      <c r="AS145" s="100"/>
      <c r="AT145" s="100"/>
      <c r="AU145" s="100">
        <v>0</v>
      </c>
      <c r="AV145" s="100"/>
      <c r="AW145" s="100"/>
      <c r="AX145" s="100"/>
      <c r="AY145" s="100"/>
      <c r="AZ145" s="100">
        <v>0</v>
      </c>
      <c r="BA145" s="100"/>
      <c r="BB145" s="100"/>
      <c r="BC145" s="100"/>
      <c r="BD145" s="100"/>
      <c r="BE145" s="100">
        <v>0</v>
      </c>
      <c r="BF145" s="100"/>
      <c r="BG145" s="100"/>
      <c r="BH145" s="100"/>
      <c r="BI145" s="100"/>
    </row>
    <row r="146" spans="1:70" s="6" customFormat="1" ht="14.25" x14ac:dyDescent="0.2">
      <c r="A146" s="88">
        <v>0</v>
      </c>
      <c r="B146" s="89"/>
      <c r="C146" s="89"/>
      <c r="D146" s="102" t="s">
        <v>192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4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</row>
    <row r="147" spans="1:70" s="25" customFormat="1" ht="38.25" customHeight="1" x14ac:dyDescent="0.2">
      <c r="A147" s="59">
        <v>2</v>
      </c>
      <c r="B147" s="60"/>
      <c r="C147" s="60"/>
      <c r="D147" s="101" t="s">
        <v>193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4"/>
      <c r="Q147" s="55" t="s">
        <v>188</v>
      </c>
      <c r="R147" s="55"/>
      <c r="S147" s="55"/>
      <c r="T147" s="55"/>
      <c r="U147" s="55"/>
      <c r="V147" s="133" t="s">
        <v>194</v>
      </c>
      <c r="W147" s="63"/>
      <c r="X147" s="63"/>
      <c r="Y147" s="63"/>
      <c r="Z147" s="63"/>
      <c r="AA147" s="63"/>
      <c r="AB147" s="63"/>
      <c r="AC147" s="63"/>
      <c r="AD147" s="63"/>
      <c r="AE147" s="64"/>
      <c r="AF147" s="100">
        <v>1680</v>
      </c>
      <c r="AG147" s="100"/>
      <c r="AH147" s="100"/>
      <c r="AI147" s="100"/>
      <c r="AJ147" s="100"/>
      <c r="AK147" s="100">
        <v>0</v>
      </c>
      <c r="AL147" s="100"/>
      <c r="AM147" s="100"/>
      <c r="AN147" s="100"/>
      <c r="AO147" s="100"/>
      <c r="AP147" s="100">
        <v>1680</v>
      </c>
      <c r="AQ147" s="100"/>
      <c r="AR147" s="100"/>
      <c r="AS147" s="100"/>
      <c r="AT147" s="100"/>
      <c r="AU147" s="100">
        <v>1680</v>
      </c>
      <c r="AV147" s="100"/>
      <c r="AW147" s="100"/>
      <c r="AX147" s="100"/>
      <c r="AY147" s="100"/>
      <c r="AZ147" s="100">
        <v>0</v>
      </c>
      <c r="BA147" s="100"/>
      <c r="BB147" s="100"/>
      <c r="BC147" s="100"/>
      <c r="BD147" s="100"/>
      <c r="BE147" s="100">
        <v>1680</v>
      </c>
      <c r="BF147" s="100"/>
      <c r="BG147" s="100"/>
      <c r="BH147" s="100"/>
      <c r="BI147" s="100"/>
    </row>
    <row r="148" spans="1:70" s="25" customFormat="1" ht="30" customHeight="1" x14ac:dyDescent="0.2">
      <c r="A148" s="59">
        <v>2</v>
      </c>
      <c r="B148" s="60"/>
      <c r="C148" s="60"/>
      <c r="D148" s="101" t="s">
        <v>195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4"/>
      <c r="Q148" s="55" t="s">
        <v>188</v>
      </c>
      <c r="R148" s="55"/>
      <c r="S148" s="55"/>
      <c r="T148" s="55"/>
      <c r="U148" s="55"/>
      <c r="V148" s="101" t="s">
        <v>196</v>
      </c>
      <c r="W148" s="63"/>
      <c r="X148" s="63"/>
      <c r="Y148" s="63"/>
      <c r="Z148" s="63"/>
      <c r="AA148" s="63"/>
      <c r="AB148" s="63"/>
      <c r="AC148" s="63"/>
      <c r="AD148" s="63"/>
      <c r="AE148" s="64"/>
      <c r="AF148" s="100">
        <v>280</v>
      </c>
      <c r="AG148" s="100"/>
      <c r="AH148" s="100"/>
      <c r="AI148" s="100"/>
      <c r="AJ148" s="100"/>
      <c r="AK148" s="100">
        <v>0</v>
      </c>
      <c r="AL148" s="100"/>
      <c r="AM148" s="100"/>
      <c r="AN148" s="100"/>
      <c r="AO148" s="100"/>
      <c r="AP148" s="100">
        <v>280</v>
      </c>
      <c r="AQ148" s="100"/>
      <c r="AR148" s="100"/>
      <c r="AS148" s="100"/>
      <c r="AT148" s="100"/>
      <c r="AU148" s="100">
        <v>280</v>
      </c>
      <c r="AV148" s="100"/>
      <c r="AW148" s="100"/>
      <c r="AX148" s="100"/>
      <c r="AY148" s="100"/>
      <c r="AZ148" s="100">
        <v>0</v>
      </c>
      <c r="BA148" s="100"/>
      <c r="BB148" s="100"/>
      <c r="BC148" s="100"/>
      <c r="BD148" s="100"/>
      <c r="BE148" s="100">
        <v>280</v>
      </c>
      <c r="BF148" s="100"/>
      <c r="BG148" s="100"/>
      <c r="BH148" s="100"/>
      <c r="BI148" s="100"/>
    </row>
    <row r="149" spans="1:70" s="6" customFormat="1" ht="14.25" x14ac:dyDescent="0.2">
      <c r="A149" s="88">
        <v>0</v>
      </c>
      <c r="B149" s="89"/>
      <c r="C149" s="89"/>
      <c r="D149" s="102" t="s">
        <v>197</v>
      </c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4"/>
      <c r="Q149" s="99"/>
      <c r="R149" s="99"/>
      <c r="S149" s="99"/>
      <c r="T149" s="99"/>
      <c r="U149" s="99"/>
      <c r="V149" s="102"/>
      <c r="W149" s="103"/>
      <c r="X149" s="103"/>
      <c r="Y149" s="103"/>
      <c r="Z149" s="103"/>
      <c r="AA149" s="103"/>
      <c r="AB149" s="103"/>
      <c r="AC149" s="103"/>
      <c r="AD149" s="103"/>
      <c r="AE149" s="104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</row>
    <row r="150" spans="1:70" s="25" customFormat="1" ht="42.75" customHeight="1" x14ac:dyDescent="0.2">
      <c r="A150" s="59">
        <v>3</v>
      </c>
      <c r="B150" s="60"/>
      <c r="C150" s="60"/>
      <c r="D150" s="101" t="s">
        <v>198</v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4"/>
      <c r="Q150" s="55" t="s">
        <v>188</v>
      </c>
      <c r="R150" s="55"/>
      <c r="S150" s="55"/>
      <c r="T150" s="55"/>
      <c r="U150" s="55"/>
      <c r="V150" s="101" t="s">
        <v>199</v>
      </c>
      <c r="W150" s="63"/>
      <c r="X150" s="63"/>
      <c r="Y150" s="63"/>
      <c r="Z150" s="63"/>
      <c r="AA150" s="63"/>
      <c r="AB150" s="63"/>
      <c r="AC150" s="63"/>
      <c r="AD150" s="63"/>
      <c r="AE150" s="64"/>
      <c r="AF150" s="100">
        <v>940</v>
      </c>
      <c r="AG150" s="100"/>
      <c r="AH150" s="100"/>
      <c r="AI150" s="100"/>
      <c r="AJ150" s="100"/>
      <c r="AK150" s="100">
        <v>0</v>
      </c>
      <c r="AL150" s="100"/>
      <c r="AM150" s="100"/>
      <c r="AN150" s="100"/>
      <c r="AO150" s="100"/>
      <c r="AP150" s="100">
        <v>940</v>
      </c>
      <c r="AQ150" s="100"/>
      <c r="AR150" s="100"/>
      <c r="AS150" s="100"/>
      <c r="AT150" s="100"/>
      <c r="AU150" s="100">
        <v>940</v>
      </c>
      <c r="AV150" s="100"/>
      <c r="AW150" s="100"/>
      <c r="AX150" s="100"/>
      <c r="AY150" s="100"/>
      <c r="AZ150" s="100">
        <v>0</v>
      </c>
      <c r="BA150" s="100"/>
      <c r="BB150" s="100"/>
      <c r="BC150" s="100"/>
      <c r="BD150" s="100"/>
      <c r="BE150" s="100">
        <v>940</v>
      </c>
      <c r="BF150" s="100"/>
      <c r="BG150" s="100"/>
      <c r="BH150" s="100"/>
      <c r="BI150" s="100"/>
    </row>
    <row r="151" spans="1:70" s="25" customFormat="1" ht="30" customHeight="1" x14ac:dyDescent="0.2">
      <c r="A151" s="59">
        <v>3</v>
      </c>
      <c r="B151" s="60"/>
      <c r="C151" s="60"/>
      <c r="D151" s="101" t="s">
        <v>200</v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4"/>
      <c r="Q151" s="55" t="s">
        <v>188</v>
      </c>
      <c r="R151" s="55"/>
      <c r="S151" s="55"/>
      <c r="T151" s="55"/>
      <c r="U151" s="55"/>
      <c r="V151" s="101" t="s">
        <v>196</v>
      </c>
      <c r="W151" s="63"/>
      <c r="X151" s="63"/>
      <c r="Y151" s="63"/>
      <c r="Z151" s="63"/>
      <c r="AA151" s="63"/>
      <c r="AB151" s="63"/>
      <c r="AC151" s="63"/>
      <c r="AD151" s="63"/>
      <c r="AE151" s="64"/>
      <c r="AF151" s="100">
        <v>280</v>
      </c>
      <c r="AG151" s="100"/>
      <c r="AH151" s="100"/>
      <c r="AI151" s="100"/>
      <c r="AJ151" s="100"/>
      <c r="AK151" s="100">
        <v>0</v>
      </c>
      <c r="AL151" s="100"/>
      <c r="AM151" s="100"/>
      <c r="AN151" s="100"/>
      <c r="AO151" s="100"/>
      <c r="AP151" s="100">
        <v>280</v>
      </c>
      <c r="AQ151" s="100"/>
      <c r="AR151" s="100"/>
      <c r="AS151" s="100"/>
      <c r="AT151" s="100"/>
      <c r="AU151" s="100">
        <v>280</v>
      </c>
      <c r="AV151" s="100"/>
      <c r="AW151" s="100"/>
      <c r="AX151" s="100"/>
      <c r="AY151" s="100"/>
      <c r="AZ151" s="100">
        <v>0</v>
      </c>
      <c r="BA151" s="100"/>
      <c r="BB151" s="100"/>
      <c r="BC151" s="100"/>
      <c r="BD151" s="100"/>
      <c r="BE151" s="100">
        <v>280</v>
      </c>
      <c r="BF151" s="100"/>
      <c r="BG151" s="100"/>
      <c r="BH151" s="100"/>
      <c r="BI151" s="100"/>
    </row>
    <row r="152" spans="1:70" s="25" customFormat="1" ht="30" customHeight="1" x14ac:dyDescent="0.2">
      <c r="A152" s="59">
        <v>3</v>
      </c>
      <c r="B152" s="60"/>
      <c r="C152" s="60"/>
      <c r="D152" s="101" t="s">
        <v>201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4"/>
      <c r="Q152" s="55" t="s">
        <v>202</v>
      </c>
      <c r="R152" s="55"/>
      <c r="S152" s="55"/>
      <c r="T152" s="55"/>
      <c r="U152" s="55"/>
      <c r="V152" s="101" t="s">
        <v>203</v>
      </c>
      <c r="W152" s="63"/>
      <c r="X152" s="63"/>
      <c r="Y152" s="63"/>
      <c r="Z152" s="63"/>
      <c r="AA152" s="63"/>
      <c r="AB152" s="63"/>
      <c r="AC152" s="63"/>
      <c r="AD152" s="63"/>
      <c r="AE152" s="64"/>
      <c r="AF152" s="100">
        <v>366.5</v>
      </c>
      <c r="AG152" s="100"/>
      <c r="AH152" s="100"/>
      <c r="AI152" s="100"/>
      <c r="AJ152" s="100"/>
      <c r="AK152" s="100">
        <v>0</v>
      </c>
      <c r="AL152" s="100"/>
      <c r="AM152" s="100"/>
      <c r="AN152" s="100"/>
      <c r="AO152" s="100"/>
      <c r="AP152" s="100">
        <v>366.5</v>
      </c>
      <c r="AQ152" s="100"/>
      <c r="AR152" s="100"/>
      <c r="AS152" s="100"/>
      <c r="AT152" s="100"/>
      <c r="AU152" s="100">
        <v>366.5</v>
      </c>
      <c r="AV152" s="100"/>
      <c r="AW152" s="100"/>
      <c r="AX152" s="100"/>
      <c r="AY152" s="100"/>
      <c r="AZ152" s="100">
        <v>0</v>
      </c>
      <c r="BA152" s="100"/>
      <c r="BB152" s="100"/>
      <c r="BC152" s="100"/>
      <c r="BD152" s="100"/>
      <c r="BE152" s="100">
        <v>366.5</v>
      </c>
      <c r="BF152" s="100"/>
      <c r="BG152" s="100"/>
      <c r="BH152" s="100"/>
      <c r="BI152" s="100"/>
    </row>
    <row r="153" spans="1:70" s="6" customFormat="1" ht="14.25" x14ac:dyDescent="0.2">
      <c r="A153" s="88">
        <v>0</v>
      </c>
      <c r="B153" s="89"/>
      <c r="C153" s="89"/>
      <c r="D153" s="102" t="s">
        <v>204</v>
      </c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4"/>
      <c r="Q153" s="99"/>
      <c r="R153" s="99"/>
      <c r="S153" s="99"/>
      <c r="T153" s="99"/>
      <c r="U153" s="99"/>
      <c r="V153" s="102"/>
      <c r="W153" s="103"/>
      <c r="X153" s="103"/>
      <c r="Y153" s="103"/>
      <c r="Z153" s="103"/>
      <c r="AA153" s="103"/>
      <c r="AB153" s="103"/>
      <c r="AC153" s="103"/>
      <c r="AD153" s="103"/>
      <c r="AE153" s="104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</row>
    <row r="154" spans="1:70" s="25" customFormat="1" ht="42.75" customHeight="1" x14ac:dyDescent="0.2">
      <c r="A154" s="59">
        <v>4</v>
      </c>
      <c r="B154" s="60"/>
      <c r="C154" s="60"/>
      <c r="D154" s="101" t="s">
        <v>205</v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4"/>
      <c r="Q154" s="55" t="s">
        <v>206</v>
      </c>
      <c r="R154" s="55"/>
      <c r="S154" s="55"/>
      <c r="T154" s="55"/>
      <c r="U154" s="55"/>
      <c r="V154" s="101" t="s">
        <v>203</v>
      </c>
      <c r="W154" s="63"/>
      <c r="X154" s="63"/>
      <c r="Y154" s="63"/>
      <c r="Z154" s="63"/>
      <c r="AA154" s="63"/>
      <c r="AB154" s="63"/>
      <c r="AC154" s="63"/>
      <c r="AD154" s="63"/>
      <c r="AE154" s="64"/>
      <c r="AF154" s="100">
        <v>100</v>
      </c>
      <c r="AG154" s="100"/>
      <c r="AH154" s="100"/>
      <c r="AI154" s="100"/>
      <c r="AJ154" s="100"/>
      <c r="AK154" s="100">
        <v>0</v>
      </c>
      <c r="AL154" s="100"/>
      <c r="AM154" s="100"/>
      <c r="AN154" s="100"/>
      <c r="AO154" s="100"/>
      <c r="AP154" s="100">
        <v>100</v>
      </c>
      <c r="AQ154" s="100"/>
      <c r="AR154" s="100"/>
      <c r="AS154" s="100"/>
      <c r="AT154" s="100"/>
      <c r="AU154" s="100">
        <v>100</v>
      </c>
      <c r="AV154" s="100"/>
      <c r="AW154" s="100"/>
      <c r="AX154" s="100"/>
      <c r="AY154" s="100"/>
      <c r="AZ154" s="100">
        <v>0</v>
      </c>
      <c r="BA154" s="100"/>
      <c r="BB154" s="100"/>
      <c r="BC154" s="100"/>
      <c r="BD154" s="100"/>
      <c r="BE154" s="100">
        <v>100</v>
      </c>
      <c r="BF154" s="100"/>
      <c r="BG154" s="100"/>
      <c r="BH154" s="100"/>
      <c r="BI154" s="100"/>
    </row>
    <row r="155" spans="1:70" s="25" customFormat="1" ht="45" customHeight="1" x14ac:dyDescent="0.2">
      <c r="A155" s="59">
        <v>4</v>
      </c>
      <c r="B155" s="60"/>
      <c r="C155" s="60"/>
      <c r="D155" s="101" t="s">
        <v>207</v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4"/>
      <c r="Q155" s="55" t="s">
        <v>206</v>
      </c>
      <c r="R155" s="55"/>
      <c r="S155" s="55"/>
      <c r="T155" s="55"/>
      <c r="U155" s="55"/>
      <c r="V155" s="101" t="s">
        <v>203</v>
      </c>
      <c r="W155" s="63"/>
      <c r="X155" s="63"/>
      <c r="Y155" s="63"/>
      <c r="Z155" s="63"/>
      <c r="AA155" s="63"/>
      <c r="AB155" s="63"/>
      <c r="AC155" s="63"/>
      <c r="AD155" s="63"/>
      <c r="AE155" s="64"/>
      <c r="AF155" s="100">
        <v>100</v>
      </c>
      <c r="AG155" s="100"/>
      <c r="AH155" s="100"/>
      <c r="AI155" s="100"/>
      <c r="AJ155" s="100"/>
      <c r="AK155" s="100">
        <v>0</v>
      </c>
      <c r="AL155" s="100"/>
      <c r="AM155" s="100"/>
      <c r="AN155" s="100"/>
      <c r="AO155" s="100"/>
      <c r="AP155" s="100">
        <v>100</v>
      </c>
      <c r="AQ155" s="100"/>
      <c r="AR155" s="100"/>
      <c r="AS155" s="100"/>
      <c r="AT155" s="100"/>
      <c r="AU155" s="100">
        <v>100</v>
      </c>
      <c r="AV155" s="100"/>
      <c r="AW155" s="100"/>
      <c r="AX155" s="100"/>
      <c r="AY155" s="100"/>
      <c r="AZ155" s="100">
        <v>0</v>
      </c>
      <c r="BA155" s="100"/>
      <c r="BB155" s="100"/>
      <c r="BC155" s="100"/>
      <c r="BD155" s="100"/>
      <c r="BE155" s="100">
        <v>100</v>
      </c>
      <c r="BF155" s="100"/>
      <c r="BG155" s="100"/>
      <c r="BH155" s="100"/>
      <c r="BI155" s="100"/>
    </row>
    <row r="156" spans="1:70" s="25" customFormat="1" ht="30" customHeight="1" x14ac:dyDescent="0.2">
      <c r="A156" s="59">
        <v>4</v>
      </c>
      <c r="B156" s="60"/>
      <c r="C156" s="60"/>
      <c r="D156" s="101" t="s">
        <v>208</v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4"/>
      <c r="Q156" s="55" t="s">
        <v>206</v>
      </c>
      <c r="R156" s="55"/>
      <c r="S156" s="55"/>
      <c r="T156" s="55"/>
      <c r="U156" s="55"/>
      <c r="V156" s="101" t="s">
        <v>203</v>
      </c>
      <c r="W156" s="63"/>
      <c r="X156" s="63"/>
      <c r="Y156" s="63"/>
      <c r="Z156" s="63"/>
      <c r="AA156" s="63"/>
      <c r="AB156" s="63"/>
      <c r="AC156" s="63"/>
      <c r="AD156" s="63"/>
      <c r="AE156" s="64"/>
      <c r="AF156" s="100">
        <v>0</v>
      </c>
      <c r="AG156" s="100"/>
      <c r="AH156" s="100"/>
      <c r="AI156" s="100"/>
      <c r="AJ156" s="100"/>
      <c r="AK156" s="100">
        <v>0</v>
      </c>
      <c r="AL156" s="100"/>
      <c r="AM156" s="100"/>
      <c r="AN156" s="100"/>
      <c r="AO156" s="100"/>
      <c r="AP156" s="100">
        <v>0</v>
      </c>
      <c r="AQ156" s="100"/>
      <c r="AR156" s="100"/>
      <c r="AS156" s="100"/>
      <c r="AT156" s="100"/>
      <c r="AU156" s="100">
        <v>0</v>
      </c>
      <c r="AV156" s="100"/>
      <c r="AW156" s="100"/>
      <c r="AX156" s="100"/>
      <c r="AY156" s="100"/>
      <c r="AZ156" s="100">
        <v>0</v>
      </c>
      <c r="BA156" s="100"/>
      <c r="BB156" s="100"/>
      <c r="BC156" s="100"/>
      <c r="BD156" s="100"/>
      <c r="BE156" s="100">
        <v>0</v>
      </c>
      <c r="BF156" s="100"/>
      <c r="BG156" s="100"/>
      <c r="BH156" s="100"/>
      <c r="BI156" s="100"/>
    </row>
    <row r="158" spans="1:70" ht="14.25" customHeight="1" x14ac:dyDescent="0.2">
      <c r="A158" s="34" t="s">
        <v>124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</row>
    <row r="159" spans="1:70" ht="15" customHeight="1" x14ac:dyDescent="0.2">
      <c r="A159" s="75" t="s">
        <v>238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</row>
    <row r="160" spans="1:70" ht="12.95" customHeight="1" x14ac:dyDescent="0.2">
      <c r="A160" s="49" t="s">
        <v>19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1"/>
      <c r="U160" s="55" t="s">
        <v>239</v>
      </c>
      <c r="V160" s="55"/>
      <c r="W160" s="55"/>
      <c r="X160" s="55"/>
      <c r="Y160" s="55"/>
      <c r="Z160" s="55"/>
      <c r="AA160" s="55"/>
      <c r="AB160" s="55"/>
      <c r="AC160" s="55"/>
      <c r="AD160" s="55"/>
      <c r="AE160" s="55" t="s">
        <v>242</v>
      </c>
      <c r="AF160" s="55"/>
      <c r="AG160" s="55"/>
      <c r="AH160" s="55"/>
      <c r="AI160" s="55"/>
      <c r="AJ160" s="55"/>
      <c r="AK160" s="55"/>
      <c r="AL160" s="55"/>
      <c r="AM160" s="55"/>
      <c r="AN160" s="55"/>
      <c r="AO160" s="55" t="s">
        <v>250</v>
      </c>
      <c r="AP160" s="55"/>
      <c r="AQ160" s="55"/>
      <c r="AR160" s="55"/>
      <c r="AS160" s="55"/>
      <c r="AT160" s="55"/>
      <c r="AU160" s="55"/>
      <c r="AV160" s="55"/>
      <c r="AW160" s="55"/>
      <c r="AX160" s="55"/>
      <c r="AY160" s="55" t="s">
        <v>260</v>
      </c>
      <c r="AZ160" s="55"/>
      <c r="BA160" s="55"/>
      <c r="BB160" s="55"/>
      <c r="BC160" s="55"/>
      <c r="BD160" s="55"/>
      <c r="BE160" s="55"/>
      <c r="BF160" s="55"/>
      <c r="BG160" s="55"/>
      <c r="BH160" s="55"/>
      <c r="BI160" s="55" t="s">
        <v>265</v>
      </c>
      <c r="BJ160" s="55"/>
      <c r="BK160" s="55"/>
      <c r="BL160" s="55"/>
      <c r="BM160" s="55"/>
      <c r="BN160" s="55"/>
      <c r="BO160" s="55"/>
      <c r="BP160" s="55"/>
      <c r="BQ160" s="55"/>
      <c r="BR160" s="55"/>
    </row>
    <row r="161" spans="1:79" ht="30" customHeight="1" x14ac:dyDescent="0.2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4"/>
      <c r="U161" s="55" t="s">
        <v>4</v>
      </c>
      <c r="V161" s="55"/>
      <c r="W161" s="55"/>
      <c r="X161" s="55"/>
      <c r="Y161" s="55"/>
      <c r="Z161" s="55" t="s">
        <v>3</v>
      </c>
      <c r="AA161" s="55"/>
      <c r="AB161" s="55"/>
      <c r="AC161" s="55"/>
      <c r="AD161" s="55"/>
      <c r="AE161" s="55" t="s">
        <v>4</v>
      </c>
      <c r="AF161" s="55"/>
      <c r="AG161" s="55"/>
      <c r="AH161" s="55"/>
      <c r="AI161" s="55"/>
      <c r="AJ161" s="55" t="s">
        <v>3</v>
      </c>
      <c r="AK161" s="55"/>
      <c r="AL161" s="55"/>
      <c r="AM161" s="55"/>
      <c r="AN161" s="55"/>
      <c r="AO161" s="55" t="s">
        <v>4</v>
      </c>
      <c r="AP161" s="55"/>
      <c r="AQ161" s="55"/>
      <c r="AR161" s="55"/>
      <c r="AS161" s="55"/>
      <c r="AT161" s="55" t="s">
        <v>3</v>
      </c>
      <c r="AU161" s="55"/>
      <c r="AV161" s="55"/>
      <c r="AW161" s="55"/>
      <c r="AX161" s="55"/>
      <c r="AY161" s="55" t="s">
        <v>4</v>
      </c>
      <c r="AZ161" s="55"/>
      <c r="BA161" s="55"/>
      <c r="BB161" s="55"/>
      <c r="BC161" s="55"/>
      <c r="BD161" s="55" t="s">
        <v>3</v>
      </c>
      <c r="BE161" s="55"/>
      <c r="BF161" s="55"/>
      <c r="BG161" s="55"/>
      <c r="BH161" s="55"/>
      <c r="BI161" s="55" t="s">
        <v>4</v>
      </c>
      <c r="BJ161" s="55"/>
      <c r="BK161" s="55"/>
      <c r="BL161" s="55"/>
      <c r="BM161" s="55"/>
      <c r="BN161" s="55" t="s">
        <v>3</v>
      </c>
      <c r="BO161" s="55"/>
      <c r="BP161" s="55"/>
      <c r="BQ161" s="55"/>
      <c r="BR161" s="55"/>
    </row>
    <row r="162" spans="1:79" ht="15" customHeight="1" x14ac:dyDescent="0.2">
      <c r="A162" s="41">
        <v>1</v>
      </c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3"/>
      <c r="U162" s="55">
        <v>2</v>
      </c>
      <c r="V162" s="55"/>
      <c r="W162" s="55"/>
      <c r="X162" s="55"/>
      <c r="Y162" s="55"/>
      <c r="Z162" s="55">
        <v>3</v>
      </c>
      <c r="AA162" s="55"/>
      <c r="AB162" s="55"/>
      <c r="AC162" s="55"/>
      <c r="AD162" s="55"/>
      <c r="AE162" s="55">
        <v>4</v>
      </c>
      <c r="AF162" s="55"/>
      <c r="AG162" s="55"/>
      <c r="AH162" s="55"/>
      <c r="AI162" s="55"/>
      <c r="AJ162" s="55">
        <v>5</v>
      </c>
      <c r="AK162" s="55"/>
      <c r="AL162" s="55"/>
      <c r="AM162" s="55"/>
      <c r="AN162" s="55"/>
      <c r="AO162" s="55">
        <v>6</v>
      </c>
      <c r="AP162" s="55"/>
      <c r="AQ162" s="55"/>
      <c r="AR162" s="55"/>
      <c r="AS162" s="55"/>
      <c r="AT162" s="55">
        <v>7</v>
      </c>
      <c r="AU162" s="55"/>
      <c r="AV162" s="55"/>
      <c r="AW162" s="55"/>
      <c r="AX162" s="55"/>
      <c r="AY162" s="55">
        <v>8</v>
      </c>
      <c r="AZ162" s="55"/>
      <c r="BA162" s="55"/>
      <c r="BB162" s="55"/>
      <c r="BC162" s="55"/>
      <c r="BD162" s="55">
        <v>9</v>
      </c>
      <c r="BE162" s="55"/>
      <c r="BF162" s="55"/>
      <c r="BG162" s="55"/>
      <c r="BH162" s="55"/>
      <c r="BI162" s="55">
        <v>10</v>
      </c>
      <c r="BJ162" s="55"/>
      <c r="BK162" s="55"/>
      <c r="BL162" s="55"/>
      <c r="BM162" s="55"/>
      <c r="BN162" s="55">
        <v>11</v>
      </c>
      <c r="BO162" s="55"/>
      <c r="BP162" s="55"/>
      <c r="BQ162" s="55"/>
      <c r="BR162" s="55"/>
    </row>
    <row r="163" spans="1:79" s="1" customFormat="1" ht="15.75" hidden="1" customHeight="1" x14ac:dyDescent="0.2">
      <c r="A163" s="69" t="s">
        <v>57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1"/>
      <c r="U163" s="79" t="s">
        <v>65</v>
      </c>
      <c r="V163" s="79"/>
      <c r="W163" s="79"/>
      <c r="X163" s="79"/>
      <c r="Y163" s="79"/>
      <c r="Z163" s="97" t="s">
        <v>66</v>
      </c>
      <c r="AA163" s="97"/>
      <c r="AB163" s="97"/>
      <c r="AC163" s="97"/>
      <c r="AD163" s="97"/>
      <c r="AE163" s="79" t="s">
        <v>67</v>
      </c>
      <c r="AF163" s="79"/>
      <c r="AG163" s="79"/>
      <c r="AH163" s="79"/>
      <c r="AI163" s="79"/>
      <c r="AJ163" s="97" t="s">
        <v>68</v>
      </c>
      <c r="AK163" s="97"/>
      <c r="AL163" s="97"/>
      <c r="AM163" s="97"/>
      <c r="AN163" s="97"/>
      <c r="AO163" s="79" t="s">
        <v>58</v>
      </c>
      <c r="AP163" s="79"/>
      <c r="AQ163" s="79"/>
      <c r="AR163" s="79"/>
      <c r="AS163" s="79"/>
      <c r="AT163" s="97" t="s">
        <v>59</v>
      </c>
      <c r="AU163" s="97"/>
      <c r="AV163" s="97"/>
      <c r="AW163" s="97"/>
      <c r="AX163" s="97"/>
      <c r="AY163" s="79" t="s">
        <v>60</v>
      </c>
      <c r="AZ163" s="79"/>
      <c r="BA163" s="79"/>
      <c r="BB163" s="79"/>
      <c r="BC163" s="79"/>
      <c r="BD163" s="97" t="s">
        <v>61</v>
      </c>
      <c r="BE163" s="97"/>
      <c r="BF163" s="97"/>
      <c r="BG163" s="97"/>
      <c r="BH163" s="97"/>
      <c r="BI163" s="79" t="s">
        <v>62</v>
      </c>
      <c r="BJ163" s="79"/>
      <c r="BK163" s="79"/>
      <c r="BL163" s="79"/>
      <c r="BM163" s="79"/>
      <c r="BN163" s="97" t="s">
        <v>63</v>
      </c>
      <c r="BO163" s="97"/>
      <c r="BP163" s="97"/>
      <c r="BQ163" s="97"/>
      <c r="BR163" s="97"/>
      <c r="CA163" t="s">
        <v>41</v>
      </c>
    </row>
    <row r="164" spans="1:79" s="6" customFormat="1" ht="12.75" customHeight="1" x14ac:dyDescent="0.2">
      <c r="A164" s="110" t="s">
        <v>209</v>
      </c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4"/>
      <c r="U164" s="109">
        <v>486842</v>
      </c>
      <c r="V164" s="109"/>
      <c r="W164" s="109"/>
      <c r="X164" s="109"/>
      <c r="Y164" s="109"/>
      <c r="Z164" s="109">
        <v>0</v>
      </c>
      <c r="AA164" s="109"/>
      <c r="AB164" s="109"/>
      <c r="AC164" s="109"/>
      <c r="AD164" s="109"/>
      <c r="AE164" s="109">
        <v>769241</v>
      </c>
      <c r="AF164" s="109"/>
      <c r="AG164" s="109"/>
      <c r="AH164" s="109"/>
      <c r="AI164" s="109"/>
      <c r="AJ164" s="109">
        <v>0</v>
      </c>
      <c r="AK164" s="109"/>
      <c r="AL164" s="109"/>
      <c r="AM164" s="109"/>
      <c r="AN164" s="109"/>
      <c r="AO164" s="109">
        <v>738241</v>
      </c>
      <c r="AP164" s="109"/>
      <c r="AQ164" s="109"/>
      <c r="AR164" s="109"/>
      <c r="AS164" s="109"/>
      <c r="AT164" s="109">
        <v>0</v>
      </c>
      <c r="AU164" s="109"/>
      <c r="AV164" s="109"/>
      <c r="AW164" s="109"/>
      <c r="AX164" s="109"/>
      <c r="AY164" s="109">
        <v>831841</v>
      </c>
      <c r="AZ164" s="109"/>
      <c r="BA164" s="109"/>
      <c r="BB164" s="109"/>
      <c r="BC164" s="109"/>
      <c r="BD164" s="109">
        <v>0</v>
      </c>
      <c r="BE164" s="109"/>
      <c r="BF164" s="109"/>
      <c r="BG164" s="109"/>
      <c r="BH164" s="109"/>
      <c r="BI164" s="109">
        <v>831841</v>
      </c>
      <c r="BJ164" s="109"/>
      <c r="BK164" s="109"/>
      <c r="BL164" s="109"/>
      <c r="BM164" s="109"/>
      <c r="BN164" s="109">
        <v>0</v>
      </c>
      <c r="BO164" s="109"/>
      <c r="BP164" s="109"/>
      <c r="BQ164" s="109"/>
      <c r="BR164" s="109"/>
      <c r="CA164" s="6" t="s">
        <v>42</v>
      </c>
    </row>
    <row r="165" spans="1:79" s="25" customFormat="1" ht="12.75" customHeight="1" x14ac:dyDescent="0.2">
      <c r="A165" s="62" t="s">
        <v>210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4"/>
      <c r="U165" s="105">
        <v>275792</v>
      </c>
      <c r="V165" s="105"/>
      <c r="W165" s="105"/>
      <c r="X165" s="105"/>
      <c r="Y165" s="105"/>
      <c r="Z165" s="105">
        <v>0</v>
      </c>
      <c r="AA165" s="105"/>
      <c r="AB165" s="105"/>
      <c r="AC165" s="105"/>
      <c r="AD165" s="105"/>
      <c r="AE165" s="105">
        <v>436128</v>
      </c>
      <c r="AF165" s="105"/>
      <c r="AG165" s="105"/>
      <c r="AH165" s="105"/>
      <c r="AI165" s="105"/>
      <c r="AJ165" s="105">
        <v>0</v>
      </c>
      <c r="AK165" s="105"/>
      <c r="AL165" s="105"/>
      <c r="AM165" s="105"/>
      <c r="AN165" s="105"/>
      <c r="AO165" s="105">
        <v>447192</v>
      </c>
      <c r="AP165" s="105"/>
      <c r="AQ165" s="105"/>
      <c r="AR165" s="105"/>
      <c r="AS165" s="105"/>
      <c r="AT165" s="105">
        <v>0</v>
      </c>
      <c r="AU165" s="105"/>
      <c r="AV165" s="105"/>
      <c r="AW165" s="105"/>
      <c r="AX165" s="105"/>
      <c r="AY165" s="105">
        <v>492192</v>
      </c>
      <c r="AZ165" s="105"/>
      <c r="BA165" s="105"/>
      <c r="BB165" s="105"/>
      <c r="BC165" s="105"/>
      <c r="BD165" s="105">
        <v>0</v>
      </c>
      <c r="BE165" s="105"/>
      <c r="BF165" s="105"/>
      <c r="BG165" s="105"/>
      <c r="BH165" s="105"/>
      <c r="BI165" s="105">
        <v>492192</v>
      </c>
      <c r="BJ165" s="105"/>
      <c r="BK165" s="105"/>
      <c r="BL165" s="105"/>
      <c r="BM165" s="105"/>
      <c r="BN165" s="105">
        <v>0</v>
      </c>
      <c r="BO165" s="105"/>
      <c r="BP165" s="105"/>
      <c r="BQ165" s="105"/>
      <c r="BR165" s="105"/>
    </row>
    <row r="166" spans="1:79" s="25" customFormat="1" ht="12.75" customHeight="1" x14ac:dyDescent="0.2">
      <c r="A166" s="62" t="s">
        <v>211</v>
      </c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4"/>
      <c r="U166" s="105">
        <v>211050</v>
      </c>
      <c r="V166" s="105"/>
      <c r="W166" s="105"/>
      <c r="X166" s="105"/>
      <c r="Y166" s="105"/>
      <c r="Z166" s="105">
        <v>0</v>
      </c>
      <c r="AA166" s="105"/>
      <c r="AB166" s="105"/>
      <c r="AC166" s="105"/>
      <c r="AD166" s="105"/>
      <c r="AE166" s="105">
        <v>333113</v>
      </c>
      <c r="AF166" s="105"/>
      <c r="AG166" s="105"/>
      <c r="AH166" s="105"/>
      <c r="AI166" s="105"/>
      <c r="AJ166" s="105">
        <v>0</v>
      </c>
      <c r="AK166" s="105"/>
      <c r="AL166" s="105"/>
      <c r="AM166" s="105"/>
      <c r="AN166" s="105"/>
      <c r="AO166" s="105">
        <v>291049</v>
      </c>
      <c r="AP166" s="105"/>
      <c r="AQ166" s="105"/>
      <c r="AR166" s="105"/>
      <c r="AS166" s="105"/>
      <c r="AT166" s="105">
        <v>0</v>
      </c>
      <c r="AU166" s="105"/>
      <c r="AV166" s="105"/>
      <c r="AW166" s="105"/>
      <c r="AX166" s="105"/>
      <c r="AY166" s="105">
        <v>339649</v>
      </c>
      <c r="AZ166" s="105"/>
      <c r="BA166" s="105"/>
      <c r="BB166" s="105"/>
      <c r="BC166" s="105"/>
      <c r="BD166" s="105">
        <v>0</v>
      </c>
      <c r="BE166" s="105"/>
      <c r="BF166" s="105"/>
      <c r="BG166" s="105"/>
      <c r="BH166" s="105"/>
      <c r="BI166" s="105">
        <v>339649</v>
      </c>
      <c r="BJ166" s="105"/>
      <c r="BK166" s="105"/>
      <c r="BL166" s="105"/>
      <c r="BM166" s="105"/>
      <c r="BN166" s="105">
        <v>0</v>
      </c>
      <c r="BO166" s="105"/>
      <c r="BP166" s="105"/>
      <c r="BQ166" s="105"/>
      <c r="BR166" s="105"/>
    </row>
    <row r="167" spans="1:79" s="25" customFormat="1" ht="12.75" customHeight="1" x14ac:dyDescent="0.2">
      <c r="A167" s="62" t="s">
        <v>212</v>
      </c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4"/>
      <c r="U167" s="105">
        <v>335598</v>
      </c>
      <c r="V167" s="105"/>
      <c r="W167" s="105"/>
      <c r="X167" s="105"/>
      <c r="Y167" s="105"/>
      <c r="Z167" s="105">
        <v>0</v>
      </c>
      <c r="AA167" s="105"/>
      <c r="AB167" s="105"/>
      <c r="AC167" s="105"/>
      <c r="AD167" s="105"/>
      <c r="AE167" s="105">
        <v>415226</v>
      </c>
      <c r="AF167" s="105"/>
      <c r="AG167" s="105"/>
      <c r="AH167" s="105"/>
      <c r="AI167" s="105"/>
      <c r="AJ167" s="105">
        <v>0</v>
      </c>
      <c r="AK167" s="105"/>
      <c r="AL167" s="105"/>
      <c r="AM167" s="105"/>
      <c r="AN167" s="105"/>
      <c r="AO167" s="105">
        <v>393109</v>
      </c>
      <c r="AP167" s="105"/>
      <c r="AQ167" s="105"/>
      <c r="AR167" s="105"/>
      <c r="AS167" s="105"/>
      <c r="AT167" s="105">
        <v>0</v>
      </c>
      <c r="AU167" s="105"/>
      <c r="AV167" s="105"/>
      <c r="AW167" s="105"/>
      <c r="AX167" s="105"/>
      <c r="AY167" s="105">
        <v>444408</v>
      </c>
      <c r="AZ167" s="105"/>
      <c r="BA167" s="105"/>
      <c r="BB167" s="105"/>
      <c r="BC167" s="105"/>
      <c r="BD167" s="105">
        <v>0</v>
      </c>
      <c r="BE167" s="105"/>
      <c r="BF167" s="105"/>
      <c r="BG167" s="105"/>
      <c r="BH167" s="105"/>
      <c r="BI167" s="105">
        <v>444408</v>
      </c>
      <c r="BJ167" s="105"/>
      <c r="BK167" s="105"/>
      <c r="BL167" s="105"/>
      <c r="BM167" s="105"/>
      <c r="BN167" s="105">
        <v>0</v>
      </c>
      <c r="BO167" s="105"/>
      <c r="BP167" s="105"/>
      <c r="BQ167" s="105"/>
      <c r="BR167" s="105"/>
    </row>
    <row r="168" spans="1:79" s="6" customFormat="1" ht="12.75" customHeight="1" x14ac:dyDescent="0.2">
      <c r="A168" s="110" t="s">
        <v>213</v>
      </c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4"/>
      <c r="U168" s="109">
        <v>82612</v>
      </c>
      <c r="V168" s="109"/>
      <c r="W168" s="109"/>
      <c r="X168" s="109"/>
      <c r="Y168" s="109"/>
      <c r="Z168" s="109">
        <v>0</v>
      </c>
      <c r="AA168" s="109"/>
      <c r="AB168" s="109"/>
      <c r="AC168" s="109"/>
      <c r="AD168" s="109"/>
      <c r="AE168" s="109">
        <v>132244</v>
      </c>
      <c r="AF168" s="109"/>
      <c r="AG168" s="109"/>
      <c r="AH168" s="109"/>
      <c r="AI168" s="109"/>
      <c r="AJ168" s="109">
        <v>0</v>
      </c>
      <c r="AK168" s="109"/>
      <c r="AL168" s="109"/>
      <c r="AM168" s="109"/>
      <c r="AN168" s="109"/>
      <c r="AO168" s="109">
        <v>116156</v>
      </c>
      <c r="AP168" s="109"/>
      <c r="AQ168" s="109"/>
      <c r="AR168" s="109"/>
      <c r="AS168" s="109"/>
      <c r="AT168" s="109">
        <v>0</v>
      </c>
      <c r="AU168" s="109"/>
      <c r="AV168" s="109"/>
      <c r="AW168" s="109"/>
      <c r="AX168" s="109"/>
      <c r="AY168" s="109">
        <v>143952</v>
      </c>
      <c r="AZ168" s="109"/>
      <c r="BA168" s="109"/>
      <c r="BB168" s="109"/>
      <c r="BC168" s="109"/>
      <c r="BD168" s="109">
        <v>0</v>
      </c>
      <c r="BE168" s="109"/>
      <c r="BF168" s="109"/>
      <c r="BG168" s="109"/>
      <c r="BH168" s="109"/>
      <c r="BI168" s="109">
        <v>143952</v>
      </c>
      <c r="BJ168" s="109"/>
      <c r="BK168" s="109"/>
      <c r="BL168" s="109"/>
      <c r="BM168" s="109"/>
      <c r="BN168" s="109">
        <v>0</v>
      </c>
      <c r="BO168" s="109"/>
      <c r="BP168" s="109"/>
      <c r="BQ168" s="109"/>
      <c r="BR168" s="109"/>
    </row>
    <row r="169" spans="1:79" s="25" customFormat="1" ht="12.75" customHeight="1" x14ac:dyDescent="0.2">
      <c r="A169" s="62" t="s">
        <v>214</v>
      </c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4"/>
      <c r="U169" s="105">
        <v>22200</v>
      </c>
      <c r="V169" s="105"/>
      <c r="W169" s="105"/>
      <c r="X169" s="105"/>
      <c r="Y169" s="105"/>
      <c r="Z169" s="105">
        <v>0</v>
      </c>
      <c r="AA169" s="105"/>
      <c r="AB169" s="105"/>
      <c r="AC169" s="105"/>
      <c r="AD169" s="105"/>
      <c r="AE169" s="105">
        <v>47800</v>
      </c>
      <c r="AF169" s="105"/>
      <c r="AG169" s="105"/>
      <c r="AH169" s="105"/>
      <c r="AI169" s="105"/>
      <c r="AJ169" s="105">
        <v>0</v>
      </c>
      <c r="AK169" s="105"/>
      <c r="AL169" s="105"/>
      <c r="AM169" s="105"/>
      <c r="AN169" s="105"/>
      <c r="AO169" s="105">
        <v>33516</v>
      </c>
      <c r="AP169" s="105"/>
      <c r="AQ169" s="105"/>
      <c r="AR169" s="105"/>
      <c r="AS169" s="105"/>
      <c r="AT169" s="105">
        <v>0</v>
      </c>
      <c r="AU169" s="105"/>
      <c r="AV169" s="105"/>
      <c r="AW169" s="105"/>
      <c r="AX169" s="105"/>
      <c r="AY169" s="105">
        <v>41016</v>
      </c>
      <c r="AZ169" s="105"/>
      <c r="BA169" s="105"/>
      <c r="BB169" s="105"/>
      <c r="BC169" s="105"/>
      <c r="BD169" s="105">
        <v>0</v>
      </c>
      <c r="BE169" s="105"/>
      <c r="BF169" s="105"/>
      <c r="BG169" s="105"/>
      <c r="BH169" s="105"/>
      <c r="BI169" s="105">
        <v>41016</v>
      </c>
      <c r="BJ169" s="105"/>
      <c r="BK169" s="105"/>
      <c r="BL169" s="105"/>
      <c r="BM169" s="105"/>
      <c r="BN169" s="105">
        <v>0</v>
      </c>
      <c r="BO169" s="105"/>
      <c r="BP169" s="105"/>
      <c r="BQ169" s="105"/>
      <c r="BR169" s="105"/>
    </row>
    <row r="170" spans="1:79" s="25" customFormat="1" ht="12.75" customHeight="1" x14ac:dyDescent="0.2">
      <c r="A170" s="62" t="s">
        <v>215</v>
      </c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4"/>
      <c r="U170" s="105">
        <v>60412</v>
      </c>
      <c r="V170" s="105"/>
      <c r="W170" s="105"/>
      <c r="X170" s="105"/>
      <c r="Y170" s="105"/>
      <c r="Z170" s="105">
        <v>0</v>
      </c>
      <c r="AA170" s="105"/>
      <c r="AB170" s="105"/>
      <c r="AC170" s="105"/>
      <c r="AD170" s="105"/>
      <c r="AE170" s="105">
        <v>84444</v>
      </c>
      <c r="AF170" s="105"/>
      <c r="AG170" s="105"/>
      <c r="AH170" s="105"/>
      <c r="AI170" s="105"/>
      <c r="AJ170" s="105">
        <v>0</v>
      </c>
      <c r="AK170" s="105"/>
      <c r="AL170" s="105"/>
      <c r="AM170" s="105"/>
      <c r="AN170" s="105"/>
      <c r="AO170" s="105">
        <v>82640</v>
      </c>
      <c r="AP170" s="105"/>
      <c r="AQ170" s="105"/>
      <c r="AR170" s="105"/>
      <c r="AS170" s="105"/>
      <c r="AT170" s="105">
        <v>0</v>
      </c>
      <c r="AU170" s="105"/>
      <c r="AV170" s="105"/>
      <c r="AW170" s="105"/>
      <c r="AX170" s="105"/>
      <c r="AY170" s="105">
        <v>102936</v>
      </c>
      <c r="AZ170" s="105"/>
      <c r="BA170" s="105"/>
      <c r="BB170" s="105"/>
      <c r="BC170" s="105"/>
      <c r="BD170" s="105">
        <v>0</v>
      </c>
      <c r="BE170" s="105"/>
      <c r="BF170" s="105"/>
      <c r="BG170" s="105"/>
      <c r="BH170" s="105"/>
      <c r="BI170" s="105">
        <v>102936</v>
      </c>
      <c r="BJ170" s="105"/>
      <c r="BK170" s="105"/>
      <c r="BL170" s="105"/>
      <c r="BM170" s="105"/>
      <c r="BN170" s="105">
        <v>0</v>
      </c>
      <c r="BO170" s="105"/>
      <c r="BP170" s="105"/>
      <c r="BQ170" s="105"/>
      <c r="BR170" s="105"/>
    </row>
    <row r="171" spans="1:79" s="6" customFormat="1" ht="12.75" customHeight="1" x14ac:dyDescent="0.2">
      <c r="A171" s="110" t="s">
        <v>147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4"/>
      <c r="U171" s="109">
        <v>905052</v>
      </c>
      <c r="V171" s="109"/>
      <c r="W171" s="109"/>
      <c r="X171" s="109"/>
      <c r="Y171" s="109"/>
      <c r="Z171" s="109">
        <v>0</v>
      </c>
      <c r="AA171" s="109"/>
      <c r="AB171" s="109"/>
      <c r="AC171" s="109"/>
      <c r="AD171" s="109"/>
      <c r="AE171" s="109">
        <v>1316711</v>
      </c>
      <c r="AF171" s="109"/>
      <c r="AG171" s="109"/>
      <c r="AH171" s="109"/>
      <c r="AI171" s="109"/>
      <c r="AJ171" s="109">
        <v>0</v>
      </c>
      <c r="AK171" s="109"/>
      <c r="AL171" s="109"/>
      <c r="AM171" s="109"/>
      <c r="AN171" s="109"/>
      <c r="AO171" s="109">
        <v>1247506</v>
      </c>
      <c r="AP171" s="109"/>
      <c r="AQ171" s="109"/>
      <c r="AR171" s="109"/>
      <c r="AS171" s="109"/>
      <c r="AT171" s="109">
        <v>0</v>
      </c>
      <c r="AU171" s="109"/>
      <c r="AV171" s="109"/>
      <c r="AW171" s="109"/>
      <c r="AX171" s="109"/>
      <c r="AY171" s="109">
        <v>1420201</v>
      </c>
      <c r="AZ171" s="109"/>
      <c r="BA171" s="109"/>
      <c r="BB171" s="109"/>
      <c r="BC171" s="109"/>
      <c r="BD171" s="109">
        <v>0</v>
      </c>
      <c r="BE171" s="109"/>
      <c r="BF171" s="109"/>
      <c r="BG171" s="109"/>
      <c r="BH171" s="109"/>
      <c r="BI171" s="109">
        <v>1420201</v>
      </c>
      <c r="BJ171" s="109"/>
      <c r="BK171" s="109"/>
      <c r="BL171" s="109"/>
      <c r="BM171" s="109"/>
      <c r="BN171" s="109">
        <v>0</v>
      </c>
      <c r="BO171" s="109"/>
      <c r="BP171" s="109"/>
      <c r="BQ171" s="109"/>
      <c r="BR171" s="109"/>
    </row>
    <row r="172" spans="1:79" s="25" customFormat="1" ht="27" customHeight="1" x14ac:dyDescent="0.2">
      <c r="A172" s="62" t="s">
        <v>216</v>
      </c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4"/>
      <c r="U172" s="105" t="s">
        <v>173</v>
      </c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 t="s">
        <v>173</v>
      </c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 t="s">
        <v>173</v>
      </c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 t="s">
        <v>173</v>
      </c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 t="s">
        <v>173</v>
      </c>
      <c r="BJ172" s="105"/>
      <c r="BK172" s="105"/>
      <c r="BL172" s="105"/>
      <c r="BM172" s="105"/>
      <c r="BN172" s="105"/>
      <c r="BO172" s="105"/>
      <c r="BP172" s="105"/>
      <c r="BQ172" s="105"/>
      <c r="BR172" s="105"/>
    </row>
    <row r="174" spans="1:79" ht="41.25" customHeight="1" x14ac:dyDescent="0.2"/>
    <row r="175" spans="1:79" ht="14.25" customHeight="1" x14ac:dyDescent="0.2">
      <c r="A175" s="34" t="s">
        <v>125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5" customHeight="1" x14ac:dyDescent="0.2">
      <c r="A176" s="49" t="s">
        <v>6</v>
      </c>
      <c r="B176" s="50"/>
      <c r="C176" s="50"/>
      <c r="D176" s="49" t="s">
        <v>10</v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1"/>
      <c r="W176" s="55" t="s">
        <v>239</v>
      </c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 t="s">
        <v>243</v>
      </c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 t="s">
        <v>255</v>
      </c>
      <c r="AV176" s="55"/>
      <c r="AW176" s="55"/>
      <c r="AX176" s="55"/>
      <c r="AY176" s="55"/>
      <c r="AZ176" s="55"/>
      <c r="BA176" s="55" t="s">
        <v>261</v>
      </c>
      <c r="BB176" s="55"/>
      <c r="BC176" s="55"/>
      <c r="BD176" s="55"/>
      <c r="BE176" s="55"/>
      <c r="BF176" s="55"/>
      <c r="BG176" s="55" t="s">
        <v>270</v>
      </c>
      <c r="BH176" s="55"/>
      <c r="BI176" s="55"/>
      <c r="BJ176" s="55"/>
      <c r="BK176" s="55"/>
      <c r="BL176" s="55"/>
    </row>
    <row r="177" spans="1:79" ht="15" customHeight="1" x14ac:dyDescent="0.2">
      <c r="A177" s="106"/>
      <c r="B177" s="107"/>
      <c r="C177" s="107"/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8"/>
      <c r="W177" s="55" t="s">
        <v>4</v>
      </c>
      <c r="X177" s="55"/>
      <c r="Y177" s="55"/>
      <c r="Z177" s="55"/>
      <c r="AA177" s="55"/>
      <c r="AB177" s="55"/>
      <c r="AC177" s="55" t="s">
        <v>3</v>
      </c>
      <c r="AD177" s="55"/>
      <c r="AE177" s="55"/>
      <c r="AF177" s="55"/>
      <c r="AG177" s="55"/>
      <c r="AH177" s="55"/>
      <c r="AI177" s="55" t="s">
        <v>4</v>
      </c>
      <c r="AJ177" s="55"/>
      <c r="AK177" s="55"/>
      <c r="AL177" s="55"/>
      <c r="AM177" s="55"/>
      <c r="AN177" s="55"/>
      <c r="AO177" s="55" t="s">
        <v>3</v>
      </c>
      <c r="AP177" s="55"/>
      <c r="AQ177" s="55"/>
      <c r="AR177" s="55"/>
      <c r="AS177" s="55"/>
      <c r="AT177" s="55"/>
      <c r="AU177" s="91" t="s">
        <v>4</v>
      </c>
      <c r="AV177" s="91"/>
      <c r="AW177" s="91"/>
      <c r="AX177" s="91" t="s">
        <v>3</v>
      </c>
      <c r="AY177" s="91"/>
      <c r="AZ177" s="91"/>
      <c r="BA177" s="91" t="s">
        <v>4</v>
      </c>
      <c r="BB177" s="91"/>
      <c r="BC177" s="91"/>
      <c r="BD177" s="91" t="s">
        <v>3</v>
      </c>
      <c r="BE177" s="91"/>
      <c r="BF177" s="91"/>
      <c r="BG177" s="91" t="s">
        <v>4</v>
      </c>
      <c r="BH177" s="91"/>
      <c r="BI177" s="91"/>
      <c r="BJ177" s="91" t="s">
        <v>3</v>
      </c>
      <c r="BK177" s="91"/>
      <c r="BL177" s="91"/>
    </row>
    <row r="178" spans="1:79" ht="47.25" customHeight="1" x14ac:dyDescent="0.2">
      <c r="A178" s="52"/>
      <c r="B178" s="53"/>
      <c r="C178" s="53"/>
      <c r="D178" s="52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4"/>
      <c r="W178" s="55" t="s">
        <v>12</v>
      </c>
      <c r="X178" s="55"/>
      <c r="Y178" s="55"/>
      <c r="Z178" s="55" t="s">
        <v>11</v>
      </c>
      <c r="AA178" s="55"/>
      <c r="AB178" s="55"/>
      <c r="AC178" s="55" t="s">
        <v>12</v>
      </c>
      <c r="AD178" s="55"/>
      <c r="AE178" s="55"/>
      <c r="AF178" s="55" t="s">
        <v>11</v>
      </c>
      <c r="AG178" s="55"/>
      <c r="AH178" s="55"/>
      <c r="AI178" s="55" t="s">
        <v>12</v>
      </c>
      <c r="AJ178" s="55"/>
      <c r="AK178" s="55"/>
      <c r="AL178" s="55" t="s">
        <v>11</v>
      </c>
      <c r="AM178" s="55"/>
      <c r="AN178" s="55"/>
      <c r="AO178" s="55" t="s">
        <v>12</v>
      </c>
      <c r="AP178" s="55"/>
      <c r="AQ178" s="55"/>
      <c r="AR178" s="55" t="s">
        <v>11</v>
      </c>
      <c r="AS178" s="55"/>
      <c r="AT178" s="55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</row>
    <row r="179" spans="1:79" ht="15" customHeight="1" x14ac:dyDescent="0.2">
      <c r="A179" s="41">
        <v>1</v>
      </c>
      <c r="B179" s="42"/>
      <c r="C179" s="42"/>
      <c r="D179" s="41">
        <v>2</v>
      </c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3"/>
      <c r="W179" s="55">
        <v>3</v>
      </c>
      <c r="X179" s="55"/>
      <c r="Y179" s="55"/>
      <c r="Z179" s="55">
        <v>4</v>
      </c>
      <c r="AA179" s="55"/>
      <c r="AB179" s="55"/>
      <c r="AC179" s="55">
        <v>5</v>
      </c>
      <c r="AD179" s="55"/>
      <c r="AE179" s="55"/>
      <c r="AF179" s="55">
        <v>6</v>
      </c>
      <c r="AG179" s="55"/>
      <c r="AH179" s="55"/>
      <c r="AI179" s="55">
        <v>7</v>
      </c>
      <c r="AJ179" s="55"/>
      <c r="AK179" s="55"/>
      <c r="AL179" s="55">
        <v>8</v>
      </c>
      <c r="AM179" s="55"/>
      <c r="AN179" s="55"/>
      <c r="AO179" s="55">
        <v>9</v>
      </c>
      <c r="AP179" s="55"/>
      <c r="AQ179" s="55"/>
      <c r="AR179" s="55">
        <v>10</v>
      </c>
      <c r="AS179" s="55"/>
      <c r="AT179" s="55"/>
      <c r="AU179" s="55">
        <v>11</v>
      </c>
      <c r="AV179" s="55"/>
      <c r="AW179" s="55"/>
      <c r="AX179" s="55">
        <v>12</v>
      </c>
      <c r="AY179" s="55"/>
      <c r="AZ179" s="55"/>
      <c r="BA179" s="55">
        <v>13</v>
      </c>
      <c r="BB179" s="55"/>
      <c r="BC179" s="55"/>
      <c r="BD179" s="55">
        <v>14</v>
      </c>
      <c r="BE179" s="55"/>
      <c r="BF179" s="55"/>
      <c r="BG179" s="55">
        <v>15</v>
      </c>
      <c r="BH179" s="55"/>
      <c r="BI179" s="55"/>
      <c r="BJ179" s="55">
        <v>16</v>
      </c>
      <c r="BK179" s="55"/>
      <c r="BL179" s="55"/>
    </row>
    <row r="180" spans="1:79" s="1" customFormat="1" ht="12.75" hidden="1" customHeight="1" x14ac:dyDescent="0.2">
      <c r="A180" s="69" t="s">
        <v>69</v>
      </c>
      <c r="B180" s="70"/>
      <c r="C180" s="70"/>
      <c r="D180" s="69" t="s">
        <v>57</v>
      </c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1"/>
      <c r="W180" s="79" t="s">
        <v>72</v>
      </c>
      <c r="X180" s="79"/>
      <c r="Y180" s="79"/>
      <c r="Z180" s="79" t="s">
        <v>73</v>
      </c>
      <c r="AA180" s="79"/>
      <c r="AB180" s="79"/>
      <c r="AC180" s="97" t="s">
        <v>74</v>
      </c>
      <c r="AD180" s="97"/>
      <c r="AE180" s="97"/>
      <c r="AF180" s="97" t="s">
        <v>75</v>
      </c>
      <c r="AG180" s="97"/>
      <c r="AH180" s="97"/>
      <c r="AI180" s="79" t="s">
        <v>76</v>
      </c>
      <c r="AJ180" s="79"/>
      <c r="AK180" s="79"/>
      <c r="AL180" s="79" t="s">
        <v>77</v>
      </c>
      <c r="AM180" s="79"/>
      <c r="AN180" s="79"/>
      <c r="AO180" s="97" t="s">
        <v>104</v>
      </c>
      <c r="AP180" s="97"/>
      <c r="AQ180" s="97"/>
      <c r="AR180" s="97" t="s">
        <v>78</v>
      </c>
      <c r="AS180" s="97"/>
      <c r="AT180" s="97"/>
      <c r="AU180" s="79" t="s">
        <v>105</v>
      </c>
      <c r="AV180" s="79"/>
      <c r="AW180" s="79"/>
      <c r="AX180" s="97" t="s">
        <v>106</v>
      </c>
      <c r="AY180" s="97"/>
      <c r="AZ180" s="97"/>
      <c r="BA180" s="79" t="s">
        <v>107</v>
      </c>
      <c r="BB180" s="79"/>
      <c r="BC180" s="79"/>
      <c r="BD180" s="97" t="s">
        <v>108</v>
      </c>
      <c r="BE180" s="97"/>
      <c r="BF180" s="97"/>
      <c r="BG180" s="79" t="s">
        <v>109</v>
      </c>
      <c r="BH180" s="79"/>
      <c r="BI180" s="79"/>
      <c r="BJ180" s="97" t="s">
        <v>110</v>
      </c>
      <c r="BK180" s="97"/>
      <c r="BL180" s="97"/>
      <c r="CA180" s="1" t="s">
        <v>103</v>
      </c>
    </row>
    <row r="181" spans="1:79" s="25" customFormat="1" ht="12.75" customHeight="1" x14ac:dyDescent="0.2">
      <c r="A181" s="59">
        <v>1</v>
      </c>
      <c r="B181" s="60"/>
      <c r="C181" s="60"/>
      <c r="D181" s="62" t="s">
        <v>217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4"/>
      <c r="W181" s="100">
        <v>5</v>
      </c>
      <c r="X181" s="100"/>
      <c r="Y181" s="100"/>
      <c r="Z181" s="100">
        <v>4.3</v>
      </c>
      <c r="AA181" s="100"/>
      <c r="AB181" s="100"/>
      <c r="AC181" s="100">
        <v>0</v>
      </c>
      <c r="AD181" s="100"/>
      <c r="AE181" s="100"/>
      <c r="AF181" s="100">
        <v>0</v>
      </c>
      <c r="AG181" s="100"/>
      <c r="AH181" s="100"/>
      <c r="AI181" s="100">
        <v>5</v>
      </c>
      <c r="AJ181" s="100"/>
      <c r="AK181" s="100"/>
      <c r="AL181" s="100">
        <v>4</v>
      </c>
      <c r="AM181" s="100"/>
      <c r="AN181" s="100"/>
      <c r="AO181" s="100">
        <v>0</v>
      </c>
      <c r="AP181" s="100"/>
      <c r="AQ181" s="100"/>
      <c r="AR181" s="100">
        <v>0</v>
      </c>
      <c r="AS181" s="100"/>
      <c r="AT181" s="100"/>
      <c r="AU181" s="100">
        <v>5</v>
      </c>
      <c r="AV181" s="100"/>
      <c r="AW181" s="100"/>
      <c r="AX181" s="100">
        <v>0</v>
      </c>
      <c r="AY181" s="100"/>
      <c r="AZ181" s="100"/>
      <c r="BA181" s="100">
        <v>5</v>
      </c>
      <c r="BB181" s="100"/>
      <c r="BC181" s="100"/>
      <c r="BD181" s="100">
        <v>0</v>
      </c>
      <c r="BE181" s="100"/>
      <c r="BF181" s="100"/>
      <c r="BG181" s="100">
        <v>5</v>
      </c>
      <c r="BH181" s="100"/>
      <c r="BI181" s="100"/>
      <c r="BJ181" s="100">
        <v>0</v>
      </c>
      <c r="BK181" s="100"/>
      <c r="BL181" s="100"/>
      <c r="CA181" s="25" t="s">
        <v>43</v>
      </c>
    </row>
    <row r="182" spans="1:79" s="6" customFormat="1" ht="12.75" customHeight="1" x14ac:dyDescent="0.2">
      <c r="A182" s="88">
        <v>2</v>
      </c>
      <c r="B182" s="89"/>
      <c r="C182" s="89"/>
      <c r="D182" s="110" t="s">
        <v>218</v>
      </c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4"/>
      <c r="W182" s="98">
        <v>5</v>
      </c>
      <c r="X182" s="98"/>
      <c r="Y182" s="98"/>
      <c r="Z182" s="98">
        <v>4.3</v>
      </c>
      <c r="AA182" s="98"/>
      <c r="AB182" s="98"/>
      <c r="AC182" s="98">
        <v>0</v>
      </c>
      <c r="AD182" s="98"/>
      <c r="AE182" s="98"/>
      <c r="AF182" s="98">
        <v>0</v>
      </c>
      <c r="AG182" s="98"/>
      <c r="AH182" s="98"/>
      <c r="AI182" s="98">
        <v>5</v>
      </c>
      <c r="AJ182" s="98"/>
      <c r="AK182" s="98"/>
      <c r="AL182" s="98">
        <v>4</v>
      </c>
      <c r="AM182" s="98"/>
      <c r="AN182" s="98"/>
      <c r="AO182" s="98">
        <v>0</v>
      </c>
      <c r="AP182" s="98"/>
      <c r="AQ182" s="98"/>
      <c r="AR182" s="98">
        <v>0</v>
      </c>
      <c r="AS182" s="98"/>
      <c r="AT182" s="98"/>
      <c r="AU182" s="98">
        <v>5</v>
      </c>
      <c r="AV182" s="98"/>
      <c r="AW182" s="98"/>
      <c r="AX182" s="98">
        <v>0</v>
      </c>
      <c r="AY182" s="98"/>
      <c r="AZ182" s="98"/>
      <c r="BA182" s="98">
        <v>5</v>
      </c>
      <c r="BB182" s="98"/>
      <c r="BC182" s="98"/>
      <c r="BD182" s="98">
        <v>0</v>
      </c>
      <c r="BE182" s="98"/>
      <c r="BF182" s="98"/>
      <c r="BG182" s="98">
        <v>5</v>
      </c>
      <c r="BH182" s="98"/>
      <c r="BI182" s="98"/>
      <c r="BJ182" s="98">
        <v>0</v>
      </c>
      <c r="BK182" s="98"/>
      <c r="BL182" s="98"/>
    </row>
    <row r="183" spans="1:79" s="25" customFormat="1" ht="25.5" customHeight="1" x14ac:dyDescent="0.2">
      <c r="A183" s="59">
        <v>3</v>
      </c>
      <c r="B183" s="60"/>
      <c r="C183" s="60"/>
      <c r="D183" s="62" t="s">
        <v>219</v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4"/>
      <c r="W183" s="100" t="s">
        <v>173</v>
      </c>
      <c r="X183" s="100"/>
      <c r="Y183" s="100"/>
      <c r="Z183" s="100" t="s">
        <v>173</v>
      </c>
      <c r="AA183" s="100"/>
      <c r="AB183" s="100"/>
      <c r="AC183" s="100"/>
      <c r="AD183" s="100"/>
      <c r="AE183" s="100"/>
      <c r="AF183" s="100"/>
      <c r="AG183" s="100"/>
      <c r="AH183" s="100"/>
      <c r="AI183" s="100" t="s">
        <v>173</v>
      </c>
      <c r="AJ183" s="100"/>
      <c r="AK183" s="100"/>
      <c r="AL183" s="100" t="s">
        <v>173</v>
      </c>
      <c r="AM183" s="100"/>
      <c r="AN183" s="100"/>
      <c r="AO183" s="100"/>
      <c r="AP183" s="100"/>
      <c r="AQ183" s="100"/>
      <c r="AR183" s="100"/>
      <c r="AS183" s="100"/>
      <c r="AT183" s="100"/>
      <c r="AU183" s="100" t="s">
        <v>173</v>
      </c>
      <c r="AV183" s="100"/>
      <c r="AW183" s="100"/>
      <c r="AX183" s="100"/>
      <c r="AY183" s="100"/>
      <c r="AZ183" s="100"/>
      <c r="BA183" s="100" t="s">
        <v>173</v>
      </c>
      <c r="BB183" s="100"/>
      <c r="BC183" s="100"/>
      <c r="BD183" s="100"/>
      <c r="BE183" s="100"/>
      <c r="BF183" s="100"/>
      <c r="BG183" s="100" t="s">
        <v>173</v>
      </c>
      <c r="BH183" s="100"/>
      <c r="BI183" s="100"/>
      <c r="BJ183" s="100"/>
      <c r="BK183" s="100"/>
      <c r="BL183" s="100"/>
    </row>
    <row r="186" spans="1:79" ht="14.25" customHeight="1" x14ac:dyDescent="0.2">
      <c r="A186" s="34" t="s">
        <v>153</v>
      </c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</row>
    <row r="187" spans="1:79" ht="14.25" customHeight="1" x14ac:dyDescent="0.2">
      <c r="A187" s="34" t="s">
        <v>256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</row>
    <row r="188" spans="1:79" ht="15" customHeight="1" x14ac:dyDescent="0.2">
      <c r="A188" s="48" t="s">
        <v>238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</row>
    <row r="189" spans="1:79" ht="15" customHeight="1" x14ac:dyDescent="0.2">
      <c r="A189" s="55" t="s">
        <v>6</v>
      </c>
      <c r="B189" s="55"/>
      <c r="C189" s="55"/>
      <c r="D189" s="55"/>
      <c r="E189" s="55"/>
      <c r="F189" s="55"/>
      <c r="G189" s="55" t="s">
        <v>126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 t="s">
        <v>13</v>
      </c>
      <c r="U189" s="55"/>
      <c r="V189" s="55"/>
      <c r="W189" s="55"/>
      <c r="X189" s="55"/>
      <c r="Y189" s="55"/>
      <c r="Z189" s="55"/>
      <c r="AA189" s="41" t="s">
        <v>239</v>
      </c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2"/>
      <c r="AP189" s="41" t="s">
        <v>242</v>
      </c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3"/>
      <c r="BE189" s="41" t="s">
        <v>250</v>
      </c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3"/>
    </row>
    <row r="190" spans="1:79" ht="32.1" customHeight="1" x14ac:dyDescent="0.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 t="s">
        <v>4</v>
      </c>
      <c r="AB190" s="55"/>
      <c r="AC190" s="55"/>
      <c r="AD190" s="55"/>
      <c r="AE190" s="55"/>
      <c r="AF190" s="55" t="s">
        <v>3</v>
      </c>
      <c r="AG190" s="55"/>
      <c r="AH190" s="55"/>
      <c r="AI190" s="55"/>
      <c r="AJ190" s="55"/>
      <c r="AK190" s="55" t="s">
        <v>89</v>
      </c>
      <c r="AL190" s="55"/>
      <c r="AM190" s="55"/>
      <c r="AN190" s="55"/>
      <c r="AO190" s="55"/>
      <c r="AP190" s="55" t="s">
        <v>4</v>
      </c>
      <c r="AQ190" s="55"/>
      <c r="AR190" s="55"/>
      <c r="AS190" s="55"/>
      <c r="AT190" s="55"/>
      <c r="AU190" s="55" t="s">
        <v>3</v>
      </c>
      <c r="AV190" s="55"/>
      <c r="AW190" s="55"/>
      <c r="AX190" s="55"/>
      <c r="AY190" s="55"/>
      <c r="AZ190" s="55" t="s">
        <v>96</v>
      </c>
      <c r="BA190" s="55"/>
      <c r="BB190" s="55"/>
      <c r="BC190" s="55"/>
      <c r="BD190" s="55"/>
      <c r="BE190" s="55" t="s">
        <v>4</v>
      </c>
      <c r="BF190" s="55"/>
      <c r="BG190" s="55"/>
      <c r="BH190" s="55"/>
      <c r="BI190" s="55"/>
      <c r="BJ190" s="55" t="s">
        <v>3</v>
      </c>
      <c r="BK190" s="55"/>
      <c r="BL190" s="55"/>
      <c r="BM190" s="55"/>
      <c r="BN190" s="55"/>
      <c r="BO190" s="55" t="s">
        <v>127</v>
      </c>
      <c r="BP190" s="55"/>
      <c r="BQ190" s="55"/>
      <c r="BR190" s="55"/>
      <c r="BS190" s="55"/>
    </row>
    <row r="191" spans="1:79" ht="15" customHeight="1" x14ac:dyDescent="0.2">
      <c r="A191" s="55">
        <v>1</v>
      </c>
      <c r="B191" s="55"/>
      <c r="C191" s="55"/>
      <c r="D191" s="55"/>
      <c r="E191" s="55"/>
      <c r="F191" s="55"/>
      <c r="G191" s="55">
        <v>2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>
        <v>3</v>
      </c>
      <c r="U191" s="55"/>
      <c r="V191" s="55"/>
      <c r="W191" s="55"/>
      <c r="X191" s="55"/>
      <c r="Y191" s="55"/>
      <c r="Z191" s="55"/>
      <c r="AA191" s="55">
        <v>4</v>
      </c>
      <c r="AB191" s="55"/>
      <c r="AC191" s="55"/>
      <c r="AD191" s="55"/>
      <c r="AE191" s="55"/>
      <c r="AF191" s="55">
        <v>5</v>
      </c>
      <c r="AG191" s="55"/>
      <c r="AH191" s="55"/>
      <c r="AI191" s="55"/>
      <c r="AJ191" s="55"/>
      <c r="AK191" s="55">
        <v>6</v>
      </c>
      <c r="AL191" s="55"/>
      <c r="AM191" s="55"/>
      <c r="AN191" s="55"/>
      <c r="AO191" s="55"/>
      <c r="AP191" s="55">
        <v>7</v>
      </c>
      <c r="AQ191" s="55"/>
      <c r="AR191" s="55"/>
      <c r="AS191" s="55"/>
      <c r="AT191" s="55"/>
      <c r="AU191" s="55">
        <v>8</v>
      </c>
      <c r="AV191" s="55"/>
      <c r="AW191" s="55"/>
      <c r="AX191" s="55"/>
      <c r="AY191" s="55"/>
      <c r="AZ191" s="55">
        <v>9</v>
      </c>
      <c r="BA191" s="55"/>
      <c r="BB191" s="55"/>
      <c r="BC191" s="55"/>
      <c r="BD191" s="55"/>
      <c r="BE191" s="55">
        <v>10</v>
      </c>
      <c r="BF191" s="55"/>
      <c r="BG191" s="55"/>
      <c r="BH191" s="55"/>
      <c r="BI191" s="55"/>
      <c r="BJ191" s="55">
        <v>11</v>
      </c>
      <c r="BK191" s="55"/>
      <c r="BL191" s="55"/>
      <c r="BM191" s="55"/>
      <c r="BN191" s="55"/>
      <c r="BO191" s="55">
        <v>12</v>
      </c>
      <c r="BP191" s="55"/>
      <c r="BQ191" s="55"/>
      <c r="BR191" s="55"/>
      <c r="BS191" s="55"/>
    </row>
    <row r="192" spans="1:79" s="1" customFormat="1" ht="15" hidden="1" customHeight="1" x14ac:dyDescent="0.2">
      <c r="A192" s="79" t="s">
        <v>69</v>
      </c>
      <c r="B192" s="79"/>
      <c r="C192" s="79"/>
      <c r="D192" s="79"/>
      <c r="E192" s="79"/>
      <c r="F192" s="79"/>
      <c r="G192" s="113" t="s">
        <v>57</v>
      </c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 t="s">
        <v>79</v>
      </c>
      <c r="U192" s="113"/>
      <c r="V192" s="113"/>
      <c r="W192" s="113"/>
      <c r="X192" s="113"/>
      <c r="Y192" s="113"/>
      <c r="Z192" s="113"/>
      <c r="AA192" s="97" t="s">
        <v>65</v>
      </c>
      <c r="AB192" s="97"/>
      <c r="AC192" s="97"/>
      <c r="AD192" s="97"/>
      <c r="AE192" s="97"/>
      <c r="AF192" s="97" t="s">
        <v>66</v>
      </c>
      <c r="AG192" s="97"/>
      <c r="AH192" s="97"/>
      <c r="AI192" s="97"/>
      <c r="AJ192" s="97"/>
      <c r="AK192" s="87" t="s">
        <v>122</v>
      </c>
      <c r="AL192" s="87"/>
      <c r="AM192" s="87"/>
      <c r="AN192" s="87"/>
      <c r="AO192" s="87"/>
      <c r="AP192" s="97" t="s">
        <v>67</v>
      </c>
      <c r="AQ192" s="97"/>
      <c r="AR192" s="97"/>
      <c r="AS192" s="97"/>
      <c r="AT192" s="97"/>
      <c r="AU192" s="97" t="s">
        <v>68</v>
      </c>
      <c r="AV192" s="97"/>
      <c r="AW192" s="97"/>
      <c r="AX192" s="97"/>
      <c r="AY192" s="97"/>
      <c r="AZ192" s="87" t="s">
        <v>122</v>
      </c>
      <c r="BA192" s="87"/>
      <c r="BB192" s="87"/>
      <c r="BC192" s="87"/>
      <c r="BD192" s="87"/>
      <c r="BE192" s="97" t="s">
        <v>58</v>
      </c>
      <c r="BF192" s="97"/>
      <c r="BG192" s="97"/>
      <c r="BH192" s="97"/>
      <c r="BI192" s="97"/>
      <c r="BJ192" s="97" t="s">
        <v>59</v>
      </c>
      <c r="BK192" s="97"/>
      <c r="BL192" s="97"/>
      <c r="BM192" s="97"/>
      <c r="BN192" s="97"/>
      <c r="BO192" s="87" t="s">
        <v>122</v>
      </c>
      <c r="BP192" s="87"/>
      <c r="BQ192" s="87"/>
      <c r="BR192" s="87"/>
      <c r="BS192" s="87"/>
      <c r="CA192" s="1" t="s">
        <v>44</v>
      </c>
    </row>
    <row r="193" spans="1:79" s="25" customFormat="1" ht="56.25" customHeight="1" x14ac:dyDescent="0.2">
      <c r="A193" s="96">
        <v>1</v>
      </c>
      <c r="B193" s="96"/>
      <c r="C193" s="96"/>
      <c r="D193" s="96"/>
      <c r="E193" s="96"/>
      <c r="F193" s="96"/>
      <c r="G193" s="62" t="s">
        <v>220</v>
      </c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4"/>
      <c r="T193" s="114" t="s">
        <v>221</v>
      </c>
      <c r="U193" s="63"/>
      <c r="V193" s="63"/>
      <c r="W193" s="63"/>
      <c r="X193" s="63"/>
      <c r="Y193" s="63"/>
      <c r="Z193" s="64"/>
      <c r="AA193" s="105">
        <v>17200</v>
      </c>
      <c r="AB193" s="105"/>
      <c r="AC193" s="105"/>
      <c r="AD193" s="105"/>
      <c r="AE193" s="105"/>
      <c r="AF193" s="105">
        <v>0</v>
      </c>
      <c r="AG193" s="105"/>
      <c r="AH193" s="105"/>
      <c r="AI193" s="105"/>
      <c r="AJ193" s="105"/>
      <c r="AK193" s="105">
        <f>IF(ISNUMBER(AA193),AA193,0)+IF(ISNUMBER(AF193),AF193,0)</f>
        <v>17200</v>
      </c>
      <c r="AL193" s="105"/>
      <c r="AM193" s="105"/>
      <c r="AN193" s="105"/>
      <c r="AO193" s="105"/>
      <c r="AP193" s="105">
        <v>0</v>
      </c>
      <c r="AQ193" s="105"/>
      <c r="AR193" s="105"/>
      <c r="AS193" s="105"/>
      <c r="AT193" s="105"/>
      <c r="AU193" s="105">
        <v>0</v>
      </c>
      <c r="AV193" s="105"/>
      <c r="AW193" s="105"/>
      <c r="AX193" s="105"/>
      <c r="AY193" s="105"/>
      <c r="AZ193" s="105">
        <f>IF(ISNUMBER(AP193),AP193,0)+IF(ISNUMBER(AU193),AU193,0)</f>
        <v>0</v>
      </c>
      <c r="BA193" s="105"/>
      <c r="BB193" s="105"/>
      <c r="BC193" s="105"/>
      <c r="BD193" s="105"/>
      <c r="BE193" s="105">
        <v>0</v>
      </c>
      <c r="BF193" s="105"/>
      <c r="BG193" s="105"/>
      <c r="BH193" s="105"/>
      <c r="BI193" s="105"/>
      <c r="BJ193" s="105">
        <v>0</v>
      </c>
      <c r="BK193" s="105"/>
      <c r="BL193" s="105"/>
      <c r="BM193" s="105"/>
      <c r="BN193" s="105"/>
      <c r="BO193" s="105">
        <f>IF(ISNUMBER(BE193),BE193,0)+IF(ISNUMBER(BJ193),BJ193,0)</f>
        <v>0</v>
      </c>
      <c r="BP193" s="105"/>
      <c r="BQ193" s="105"/>
      <c r="BR193" s="105"/>
      <c r="BS193" s="105"/>
      <c r="CA193" s="25" t="s">
        <v>45</v>
      </c>
    </row>
    <row r="194" spans="1:79" s="25" customFormat="1" ht="38.25" customHeight="1" x14ac:dyDescent="0.2">
      <c r="A194" s="96">
        <v>2</v>
      </c>
      <c r="B194" s="96"/>
      <c r="C194" s="96"/>
      <c r="D194" s="96"/>
      <c r="E194" s="96"/>
      <c r="F194" s="96"/>
      <c r="G194" s="62" t="s">
        <v>222</v>
      </c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4"/>
      <c r="T194" s="114" t="s">
        <v>223</v>
      </c>
      <c r="U194" s="63"/>
      <c r="V194" s="63"/>
      <c r="W194" s="63"/>
      <c r="X194" s="63"/>
      <c r="Y194" s="63"/>
      <c r="Z194" s="64"/>
      <c r="AA194" s="105">
        <v>0</v>
      </c>
      <c r="AB194" s="105"/>
      <c r="AC194" s="105"/>
      <c r="AD194" s="105"/>
      <c r="AE194" s="105"/>
      <c r="AF194" s="105">
        <v>0</v>
      </c>
      <c r="AG194" s="105"/>
      <c r="AH194" s="105"/>
      <c r="AI194" s="105"/>
      <c r="AJ194" s="105"/>
      <c r="AK194" s="105">
        <f>IF(ISNUMBER(AA194),AA194,0)+IF(ISNUMBER(AF194),AF194,0)</f>
        <v>0</v>
      </c>
      <c r="AL194" s="105"/>
      <c r="AM194" s="105"/>
      <c r="AN194" s="105"/>
      <c r="AO194" s="105"/>
      <c r="AP194" s="105">
        <v>0</v>
      </c>
      <c r="AQ194" s="105"/>
      <c r="AR194" s="105"/>
      <c r="AS194" s="105"/>
      <c r="AT194" s="105"/>
      <c r="AU194" s="105">
        <v>0</v>
      </c>
      <c r="AV194" s="105"/>
      <c r="AW194" s="105"/>
      <c r="AX194" s="105"/>
      <c r="AY194" s="105"/>
      <c r="AZ194" s="105">
        <f>IF(ISNUMBER(AP194),AP194,0)+IF(ISNUMBER(AU194),AU194,0)</f>
        <v>0</v>
      </c>
      <c r="BA194" s="105"/>
      <c r="BB194" s="105"/>
      <c r="BC194" s="105"/>
      <c r="BD194" s="105"/>
      <c r="BE194" s="105">
        <v>25100</v>
      </c>
      <c r="BF194" s="105"/>
      <c r="BG194" s="105"/>
      <c r="BH194" s="105"/>
      <c r="BI194" s="105"/>
      <c r="BJ194" s="105">
        <v>0</v>
      </c>
      <c r="BK194" s="105"/>
      <c r="BL194" s="105"/>
      <c r="BM194" s="105"/>
      <c r="BN194" s="105"/>
      <c r="BO194" s="105">
        <f>IF(ISNUMBER(BE194),BE194,0)+IF(ISNUMBER(BJ194),BJ194,0)</f>
        <v>25100</v>
      </c>
      <c r="BP194" s="105"/>
      <c r="BQ194" s="105"/>
      <c r="BR194" s="105"/>
      <c r="BS194" s="105"/>
    </row>
    <row r="195" spans="1:79" s="25" customFormat="1" ht="38.25" customHeight="1" x14ac:dyDescent="0.2">
      <c r="A195" s="96">
        <v>3</v>
      </c>
      <c r="B195" s="96"/>
      <c r="C195" s="96"/>
      <c r="D195" s="96"/>
      <c r="E195" s="96"/>
      <c r="F195" s="96"/>
      <c r="G195" s="62" t="s">
        <v>224</v>
      </c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4"/>
      <c r="T195" s="114" t="s">
        <v>223</v>
      </c>
      <c r="U195" s="63"/>
      <c r="V195" s="63"/>
      <c r="W195" s="63"/>
      <c r="X195" s="63"/>
      <c r="Y195" s="63"/>
      <c r="Z195" s="64"/>
      <c r="AA195" s="105">
        <v>0</v>
      </c>
      <c r="AB195" s="105"/>
      <c r="AC195" s="105"/>
      <c r="AD195" s="105"/>
      <c r="AE195" s="105"/>
      <c r="AF195" s="105">
        <v>0</v>
      </c>
      <c r="AG195" s="105"/>
      <c r="AH195" s="105"/>
      <c r="AI195" s="105"/>
      <c r="AJ195" s="105"/>
      <c r="AK195" s="105">
        <f>IF(ISNUMBER(AA195),AA195,0)+IF(ISNUMBER(AF195),AF195,0)</f>
        <v>0</v>
      </c>
      <c r="AL195" s="105"/>
      <c r="AM195" s="105"/>
      <c r="AN195" s="105"/>
      <c r="AO195" s="105"/>
      <c r="AP195" s="105">
        <v>0</v>
      </c>
      <c r="AQ195" s="105"/>
      <c r="AR195" s="105"/>
      <c r="AS195" s="105"/>
      <c r="AT195" s="105"/>
      <c r="AU195" s="105">
        <v>0</v>
      </c>
      <c r="AV195" s="105"/>
      <c r="AW195" s="105"/>
      <c r="AX195" s="105"/>
      <c r="AY195" s="105"/>
      <c r="AZ195" s="105">
        <f>IF(ISNUMBER(AP195),AP195,0)+IF(ISNUMBER(AU195),AU195,0)</f>
        <v>0</v>
      </c>
      <c r="BA195" s="105"/>
      <c r="BB195" s="105"/>
      <c r="BC195" s="105"/>
      <c r="BD195" s="105"/>
      <c r="BE195" s="105">
        <v>0</v>
      </c>
      <c r="BF195" s="105"/>
      <c r="BG195" s="105"/>
      <c r="BH195" s="105"/>
      <c r="BI195" s="105"/>
      <c r="BJ195" s="105">
        <v>0</v>
      </c>
      <c r="BK195" s="105"/>
      <c r="BL195" s="105"/>
      <c r="BM195" s="105"/>
      <c r="BN195" s="105"/>
      <c r="BO195" s="105">
        <f>IF(ISNUMBER(BE195),BE195,0)+IF(ISNUMBER(BJ195),BJ195,0)</f>
        <v>0</v>
      </c>
      <c r="BP195" s="105"/>
      <c r="BQ195" s="105"/>
      <c r="BR195" s="105"/>
      <c r="BS195" s="105"/>
    </row>
    <row r="196" spans="1:79" s="25" customFormat="1" ht="56.25" customHeight="1" x14ac:dyDescent="0.2">
      <c r="A196" s="96">
        <v>4</v>
      </c>
      <c r="B196" s="96"/>
      <c r="C196" s="96"/>
      <c r="D196" s="96"/>
      <c r="E196" s="96"/>
      <c r="F196" s="96"/>
      <c r="G196" s="62" t="s">
        <v>225</v>
      </c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4"/>
      <c r="T196" s="114" t="s">
        <v>226</v>
      </c>
      <c r="U196" s="63"/>
      <c r="V196" s="63"/>
      <c r="W196" s="63"/>
      <c r="X196" s="63"/>
      <c r="Y196" s="63"/>
      <c r="Z196" s="64"/>
      <c r="AA196" s="105">
        <v>0</v>
      </c>
      <c r="AB196" s="105"/>
      <c r="AC196" s="105"/>
      <c r="AD196" s="105"/>
      <c r="AE196" s="105"/>
      <c r="AF196" s="105">
        <v>0</v>
      </c>
      <c r="AG196" s="105"/>
      <c r="AH196" s="105"/>
      <c r="AI196" s="105"/>
      <c r="AJ196" s="105"/>
      <c r="AK196" s="105">
        <f>IF(ISNUMBER(AA196),AA196,0)+IF(ISNUMBER(AF196),AF196,0)</f>
        <v>0</v>
      </c>
      <c r="AL196" s="105"/>
      <c r="AM196" s="105"/>
      <c r="AN196" s="105"/>
      <c r="AO196" s="105"/>
      <c r="AP196" s="105">
        <v>24000</v>
      </c>
      <c r="AQ196" s="105"/>
      <c r="AR196" s="105"/>
      <c r="AS196" s="105"/>
      <c r="AT196" s="105"/>
      <c r="AU196" s="105">
        <v>0</v>
      </c>
      <c r="AV196" s="105"/>
      <c r="AW196" s="105"/>
      <c r="AX196" s="105"/>
      <c r="AY196" s="105"/>
      <c r="AZ196" s="105">
        <f>IF(ISNUMBER(AP196),AP196,0)+IF(ISNUMBER(AU196),AU196,0)</f>
        <v>24000</v>
      </c>
      <c r="BA196" s="105"/>
      <c r="BB196" s="105"/>
      <c r="BC196" s="105"/>
      <c r="BD196" s="105"/>
      <c r="BE196" s="105">
        <v>0</v>
      </c>
      <c r="BF196" s="105"/>
      <c r="BG196" s="105"/>
      <c r="BH196" s="105"/>
      <c r="BI196" s="105"/>
      <c r="BJ196" s="105">
        <v>0</v>
      </c>
      <c r="BK196" s="105"/>
      <c r="BL196" s="105"/>
      <c r="BM196" s="105"/>
      <c r="BN196" s="105"/>
      <c r="BO196" s="105">
        <f>IF(ISNUMBER(BE196),BE196,0)+IF(ISNUMBER(BJ196),BJ196,0)</f>
        <v>0</v>
      </c>
      <c r="BP196" s="105"/>
      <c r="BQ196" s="105"/>
      <c r="BR196" s="105"/>
      <c r="BS196" s="105"/>
    </row>
    <row r="197" spans="1:79" s="6" customFormat="1" ht="12.75" customHeight="1" x14ac:dyDescent="0.2">
      <c r="A197" s="132"/>
      <c r="B197" s="132"/>
      <c r="C197" s="132"/>
      <c r="D197" s="132"/>
      <c r="E197" s="132"/>
      <c r="F197" s="132"/>
      <c r="G197" s="110" t="s">
        <v>147</v>
      </c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4"/>
      <c r="T197" s="134"/>
      <c r="U197" s="103"/>
      <c r="V197" s="103"/>
      <c r="W197" s="103"/>
      <c r="X197" s="103"/>
      <c r="Y197" s="103"/>
      <c r="Z197" s="104"/>
      <c r="AA197" s="109">
        <v>17200</v>
      </c>
      <c r="AB197" s="109"/>
      <c r="AC197" s="109"/>
      <c r="AD197" s="109"/>
      <c r="AE197" s="109"/>
      <c r="AF197" s="109">
        <v>0</v>
      </c>
      <c r="AG197" s="109"/>
      <c r="AH197" s="109"/>
      <c r="AI197" s="109"/>
      <c r="AJ197" s="109"/>
      <c r="AK197" s="109">
        <f>IF(ISNUMBER(AA197),AA197,0)+IF(ISNUMBER(AF197),AF197,0)</f>
        <v>17200</v>
      </c>
      <c r="AL197" s="109"/>
      <c r="AM197" s="109"/>
      <c r="AN197" s="109"/>
      <c r="AO197" s="109"/>
      <c r="AP197" s="109">
        <v>24000</v>
      </c>
      <c r="AQ197" s="109"/>
      <c r="AR197" s="109"/>
      <c r="AS197" s="109"/>
      <c r="AT197" s="109"/>
      <c r="AU197" s="109">
        <v>0</v>
      </c>
      <c r="AV197" s="109"/>
      <c r="AW197" s="109"/>
      <c r="AX197" s="109"/>
      <c r="AY197" s="109"/>
      <c r="AZ197" s="109">
        <f>IF(ISNUMBER(AP197),AP197,0)+IF(ISNUMBER(AU197),AU197,0)</f>
        <v>24000</v>
      </c>
      <c r="BA197" s="109"/>
      <c r="BB197" s="109"/>
      <c r="BC197" s="109"/>
      <c r="BD197" s="109"/>
      <c r="BE197" s="109">
        <v>25100</v>
      </c>
      <c r="BF197" s="109"/>
      <c r="BG197" s="109"/>
      <c r="BH197" s="109"/>
      <c r="BI197" s="109"/>
      <c r="BJ197" s="109">
        <v>0</v>
      </c>
      <c r="BK197" s="109"/>
      <c r="BL197" s="109"/>
      <c r="BM197" s="109"/>
      <c r="BN197" s="109"/>
      <c r="BO197" s="109">
        <f>IF(ISNUMBER(BE197),BE197,0)+IF(ISNUMBER(BJ197),BJ197,0)</f>
        <v>25100</v>
      </c>
      <c r="BP197" s="109"/>
      <c r="BQ197" s="109"/>
      <c r="BR197" s="109"/>
      <c r="BS197" s="109"/>
    </row>
    <row r="199" spans="1:79" ht="13.5" customHeight="1" x14ac:dyDescent="0.2">
      <c r="A199" s="34" t="s">
        <v>271</v>
      </c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</row>
    <row r="200" spans="1:79" ht="15" customHeight="1" x14ac:dyDescent="0.2">
      <c r="A200" s="75" t="s">
        <v>238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</row>
    <row r="201" spans="1:79" ht="15" customHeight="1" x14ac:dyDescent="0.2">
      <c r="A201" s="55" t="s">
        <v>6</v>
      </c>
      <c r="B201" s="55"/>
      <c r="C201" s="55"/>
      <c r="D201" s="55"/>
      <c r="E201" s="55"/>
      <c r="F201" s="55"/>
      <c r="G201" s="55" t="s">
        <v>126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 t="s">
        <v>13</v>
      </c>
      <c r="U201" s="55"/>
      <c r="V201" s="55"/>
      <c r="W201" s="55"/>
      <c r="X201" s="55"/>
      <c r="Y201" s="55"/>
      <c r="Z201" s="55"/>
      <c r="AA201" s="41" t="s">
        <v>260</v>
      </c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2"/>
      <c r="AP201" s="41" t="s">
        <v>265</v>
      </c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3"/>
    </row>
    <row r="202" spans="1:79" ht="32.1" customHeight="1" x14ac:dyDescent="0.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 t="s">
        <v>4</v>
      </c>
      <c r="AB202" s="55"/>
      <c r="AC202" s="55"/>
      <c r="AD202" s="55"/>
      <c r="AE202" s="55"/>
      <c r="AF202" s="55" t="s">
        <v>3</v>
      </c>
      <c r="AG202" s="55"/>
      <c r="AH202" s="55"/>
      <c r="AI202" s="55"/>
      <c r="AJ202" s="55"/>
      <c r="AK202" s="55" t="s">
        <v>89</v>
      </c>
      <c r="AL202" s="55"/>
      <c r="AM202" s="55"/>
      <c r="AN202" s="55"/>
      <c r="AO202" s="55"/>
      <c r="AP202" s="55" t="s">
        <v>4</v>
      </c>
      <c r="AQ202" s="55"/>
      <c r="AR202" s="55"/>
      <c r="AS202" s="55"/>
      <c r="AT202" s="55"/>
      <c r="AU202" s="55" t="s">
        <v>3</v>
      </c>
      <c r="AV202" s="55"/>
      <c r="AW202" s="55"/>
      <c r="AX202" s="55"/>
      <c r="AY202" s="55"/>
      <c r="AZ202" s="55" t="s">
        <v>96</v>
      </c>
      <c r="BA202" s="55"/>
      <c r="BB202" s="55"/>
      <c r="BC202" s="55"/>
      <c r="BD202" s="55"/>
    </row>
    <row r="203" spans="1:79" ht="15" customHeight="1" x14ac:dyDescent="0.2">
      <c r="A203" s="55">
        <v>1</v>
      </c>
      <c r="B203" s="55"/>
      <c r="C203" s="55"/>
      <c r="D203" s="55"/>
      <c r="E203" s="55"/>
      <c r="F203" s="55"/>
      <c r="G203" s="55">
        <v>2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>
        <v>3</v>
      </c>
      <c r="U203" s="55"/>
      <c r="V203" s="55"/>
      <c r="W203" s="55"/>
      <c r="X203" s="55"/>
      <c r="Y203" s="55"/>
      <c r="Z203" s="55"/>
      <c r="AA203" s="55">
        <v>4</v>
      </c>
      <c r="AB203" s="55"/>
      <c r="AC203" s="55"/>
      <c r="AD203" s="55"/>
      <c r="AE203" s="55"/>
      <c r="AF203" s="55">
        <v>5</v>
      </c>
      <c r="AG203" s="55"/>
      <c r="AH203" s="55"/>
      <c r="AI203" s="55"/>
      <c r="AJ203" s="55"/>
      <c r="AK203" s="55">
        <v>6</v>
      </c>
      <c r="AL203" s="55"/>
      <c r="AM203" s="55"/>
      <c r="AN203" s="55"/>
      <c r="AO203" s="55"/>
      <c r="AP203" s="55">
        <v>7</v>
      </c>
      <c r="AQ203" s="55"/>
      <c r="AR203" s="55"/>
      <c r="AS203" s="55"/>
      <c r="AT203" s="55"/>
      <c r="AU203" s="55">
        <v>8</v>
      </c>
      <c r="AV203" s="55"/>
      <c r="AW203" s="55"/>
      <c r="AX203" s="55"/>
      <c r="AY203" s="55"/>
      <c r="AZ203" s="55">
        <v>9</v>
      </c>
      <c r="BA203" s="55"/>
      <c r="BB203" s="55"/>
      <c r="BC203" s="55"/>
      <c r="BD203" s="55"/>
    </row>
    <row r="204" spans="1:79" s="1" customFormat="1" ht="12" hidden="1" customHeight="1" x14ac:dyDescent="0.2">
      <c r="A204" s="79" t="s">
        <v>69</v>
      </c>
      <c r="B204" s="79"/>
      <c r="C204" s="79"/>
      <c r="D204" s="79"/>
      <c r="E204" s="79"/>
      <c r="F204" s="79"/>
      <c r="G204" s="113" t="s">
        <v>57</v>
      </c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 t="s">
        <v>79</v>
      </c>
      <c r="U204" s="113"/>
      <c r="V204" s="113"/>
      <c r="W204" s="113"/>
      <c r="X204" s="113"/>
      <c r="Y204" s="113"/>
      <c r="Z204" s="113"/>
      <c r="AA204" s="97" t="s">
        <v>60</v>
      </c>
      <c r="AB204" s="97"/>
      <c r="AC204" s="97"/>
      <c r="AD204" s="97"/>
      <c r="AE204" s="97"/>
      <c r="AF204" s="97" t="s">
        <v>61</v>
      </c>
      <c r="AG204" s="97"/>
      <c r="AH204" s="97"/>
      <c r="AI204" s="97"/>
      <c r="AJ204" s="97"/>
      <c r="AK204" s="87" t="s">
        <v>122</v>
      </c>
      <c r="AL204" s="87"/>
      <c r="AM204" s="87"/>
      <c r="AN204" s="87"/>
      <c r="AO204" s="87"/>
      <c r="AP204" s="97" t="s">
        <v>62</v>
      </c>
      <c r="AQ204" s="97"/>
      <c r="AR204" s="97"/>
      <c r="AS204" s="97"/>
      <c r="AT204" s="97"/>
      <c r="AU204" s="97" t="s">
        <v>63</v>
      </c>
      <c r="AV204" s="97"/>
      <c r="AW204" s="97"/>
      <c r="AX204" s="97"/>
      <c r="AY204" s="97"/>
      <c r="AZ204" s="87" t="s">
        <v>122</v>
      </c>
      <c r="BA204" s="87"/>
      <c r="BB204" s="87"/>
      <c r="BC204" s="87"/>
      <c r="BD204" s="87"/>
      <c r="CA204" s="1" t="s">
        <v>46</v>
      </c>
    </row>
    <row r="205" spans="1:79" s="25" customFormat="1" ht="56.25" customHeight="1" x14ac:dyDescent="0.2">
      <c r="A205" s="96">
        <v>1</v>
      </c>
      <c r="B205" s="96"/>
      <c r="C205" s="96"/>
      <c r="D205" s="96"/>
      <c r="E205" s="96"/>
      <c r="F205" s="96"/>
      <c r="G205" s="62" t="s">
        <v>220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4"/>
      <c r="T205" s="114" t="s">
        <v>221</v>
      </c>
      <c r="U205" s="63"/>
      <c r="V205" s="63"/>
      <c r="W205" s="63"/>
      <c r="X205" s="63"/>
      <c r="Y205" s="63"/>
      <c r="Z205" s="64"/>
      <c r="AA205" s="105">
        <v>0</v>
      </c>
      <c r="AB205" s="105"/>
      <c r="AC205" s="105"/>
      <c r="AD205" s="105"/>
      <c r="AE205" s="105"/>
      <c r="AF205" s="105">
        <v>0</v>
      </c>
      <c r="AG205" s="105"/>
      <c r="AH205" s="105"/>
      <c r="AI205" s="105"/>
      <c r="AJ205" s="105"/>
      <c r="AK205" s="105">
        <f>IF(ISNUMBER(AA205),AA205,0)+IF(ISNUMBER(AF205),AF205,0)</f>
        <v>0</v>
      </c>
      <c r="AL205" s="105"/>
      <c r="AM205" s="105"/>
      <c r="AN205" s="105"/>
      <c r="AO205" s="105"/>
      <c r="AP205" s="105">
        <v>0</v>
      </c>
      <c r="AQ205" s="105"/>
      <c r="AR205" s="105"/>
      <c r="AS205" s="105"/>
      <c r="AT205" s="105"/>
      <c r="AU205" s="105">
        <v>0</v>
      </c>
      <c r="AV205" s="105"/>
      <c r="AW205" s="105"/>
      <c r="AX205" s="105"/>
      <c r="AY205" s="105"/>
      <c r="AZ205" s="105">
        <f>IF(ISNUMBER(AP205),AP205,0)+IF(ISNUMBER(AU205),AU205,0)</f>
        <v>0</v>
      </c>
      <c r="BA205" s="105"/>
      <c r="BB205" s="105"/>
      <c r="BC205" s="105"/>
      <c r="BD205" s="105"/>
      <c r="CA205" s="25" t="s">
        <v>47</v>
      </c>
    </row>
    <row r="206" spans="1:79" s="25" customFormat="1" ht="38.25" customHeight="1" x14ac:dyDescent="0.2">
      <c r="A206" s="96">
        <v>2</v>
      </c>
      <c r="B206" s="96"/>
      <c r="C206" s="96"/>
      <c r="D206" s="96"/>
      <c r="E206" s="96"/>
      <c r="F206" s="96"/>
      <c r="G206" s="62" t="s">
        <v>222</v>
      </c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4"/>
      <c r="T206" s="114" t="s">
        <v>223</v>
      </c>
      <c r="U206" s="63"/>
      <c r="V206" s="63"/>
      <c r="W206" s="63"/>
      <c r="X206" s="63"/>
      <c r="Y206" s="63"/>
      <c r="Z206" s="64"/>
      <c r="AA206" s="105">
        <v>0</v>
      </c>
      <c r="AB206" s="105"/>
      <c r="AC206" s="105"/>
      <c r="AD206" s="105"/>
      <c r="AE206" s="105"/>
      <c r="AF206" s="105">
        <v>0</v>
      </c>
      <c r="AG206" s="105"/>
      <c r="AH206" s="105"/>
      <c r="AI206" s="105"/>
      <c r="AJ206" s="105"/>
      <c r="AK206" s="105">
        <f>IF(ISNUMBER(AA206),AA206,0)+IF(ISNUMBER(AF206),AF206,0)</f>
        <v>0</v>
      </c>
      <c r="AL206" s="105"/>
      <c r="AM206" s="105"/>
      <c r="AN206" s="105"/>
      <c r="AO206" s="105"/>
      <c r="AP206" s="105">
        <v>0</v>
      </c>
      <c r="AQ206" s="105"/>
      <c r="AR206" s="105"/>
      <c r="AS206" s="105"/>
      <c r="AT206" s="105"/>
      <c r="AU206" s="105">
        <v>0</v>
      </c>
      <c r="AV206" s="105"/>
      <c r="AW206" s="105"/>
      <c r="AX206" s="105"/>
      <c r="AY206" s="105"/>
      <c r="AZ206" s="105">
        <f>IF(ISNUMBER(AP206),AP206,0)+IF(ISNUMBER(AU206),AU206,0)</f>
        <v>0</v>
      </c>
      <c r="BA206" s="105"/>
      <c r="BB206" s="105"/>
      <c r="BC206" s="105"/>
      <c r="BD206" s="105"/>
    </row>
    <row r="207" spans="1:79" s="25" customFormat="1" ht="38.25" customHeight="1" x14ac:dyDescent="0.2">
      <c r="A207" s="96">
        <v>3</v>
      </c>
      <c r="B207" s="96"/>
      <c r="C207" s="96"/>
      <c r="D207" s="96"/>
      <c r="E207" s="96"/>
      <c r="F207" s="96"/>
      <c r="G207" s="62" t="s">
        <v>224</v>
      </c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4"/>
      <c r="T207" s="114" t="s">
        <v>223</v>
      </c>
      <c r="U207" s="63"/>
      <c r="V207" s="63"/>
      <c r="W207" s="63"/>
      <c r="X207" s="63"/>
      <c r="Y207" s="63"/>
      <c r="Z207" s="64"/>
      <c r="AA207" s="105">
        <v>24000</v>
      </c>
      <c r="AB207" s="105"/>
      <c r="AC207" s="105"/>
      <c r="AD207" s="105"/>
      <c r="AE207" s="105"/>
      <c r="AF207" s="105">
        <v>0</v>
      </c>
      <c r="AG207" s="105"/>
      <c r="AH207" s="105"/>
      <c r="AI207" s="105"/>
      <c r="AJ207" s="105"/>
      <c r="AK207" s="105">
        <f>IF(ISNUMBER(AA207),AA207,0)+IF(ISNUMBER(AF207),AF207,0)</f>
        <v>24000</v>
      </c>
      <c r="AL207" s="105"/>
      <c r="AM207" s="105"/>
      <c r="AN207" s="105"/>
      <c r="AO207" s="105"/>
      <c r="AP207" s="105">
        <v>24000</v>
      </c>
      <c r="AQ207" s="105"/>
      <c r="AR207" s="105"/>
      <c r="AS207" s="105"/>
      <c r="AT207" s="105"/>
      <c r="AU207" s="105">
        <v>0</v>
      </c>
      <c r="AV207" s="105"/>
      <c r="AW207" s="105"/>
      <c r="AX207" s="105"/>
      <c r="AY207" s="105"/>
      <c r="AZ207" s="105">
        <f>IF(ISNUMBER(AP207),AP207,0)+IF(ISNUMBER(AU207),AU207,0)</f>
        <v>24000</v>
      </c>
      <c r="BA207" s="105"/>
      <c r="BB207" s="105"/>
      <c r="BC207" s="105"/>
      <c r="BD207" s="105"/>
    </row>
    <row r="208" spans="1:79" s="25" customFormat="1" ht="56.25" customHeight="1" x14ac:dyDescent="0.2">
      <c r="A208" s="96">
        <v>4</v>
      </c>
      <c r="B208" s="96"/>
      <c r="C208" s="96"/>
      <c r="D208" s="96"/>
      <c r="E208" s="96"/>
      <c r="F208" s="96"/>
      <c r="G208" s="62" t="s">
        <v>225</v>
      </c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4"/>
      <c r="T208" s="114" t="s">
        <v>226</v>
      </c>
      <c r="U208" s="63"/>
      <c r="V208" s="63"/>
      <c r="W208" s="63"/>
      <c r="X208" s="63"/>
      <c r="Y208" s="63"/>
      <c r="Z208" s="64"/>
      <c r="AA208" s="105">
        <v>0</v>
      </c>
      <c r="AB208" s="105"/>
      <c r="AC208" s="105"/>
      <c r="AD208" s="105"/>
      <c r="AE208" s="105"/>
      <c r="AF208" s="105">
        <v>0</v>
      </c>
      <c r="AG208" s="105"/>
      <c r="AH208" s="105"/>
      <c r="AI208" s="105"/>
      <c r="AJ208" s="105"/>
      <c r="AK208" s="105">
        <f>IF(ISNUMBER(AA208),AA208,0)+IF(ISNUMBER(AF208),AF208,0)</f>
        <v>0</v>
      </c>
      <c r="AL208" s="105"/>
      <c r="AM208" s="105"/>
      <c r="AN208" s="105"/>
      <c r="AO208" s="105"/>
      <c r="AP208" s="105">
        <v>0</v>
      </c>
      <c r="AQ208" s="105"/>
      <c r="AR208" s="105"/>
      <c r="AS208" s="105"/>
      <c r="AT208" s="105"/>
      <c r="AU208" s="105">
        <v>0</v>
      </c>
      <c r="AV208" s="105"/>
      <c r="AW208" s="105"/>
      <c r="AX208" s="105"/>
      <c r="AY208" s="105"/>
      <c r="AZ208" s="105">
        <f>IF(ISNUMBER(AP208),AP208,0)+IF(ISNUMBER(AU208),AU208,0)</f>
        <v>0</v>
      </c>
      <c r="BA208" s="105"/>
      <c r="BB208" s="105"/>
      <c r="BC208" s="105"/>
      <c r="BD208" s="105"/>
    </row>
    <row r="209" spans="1:79" s="6" customFormat="1" x14ac:dyDescent="0.2">
      <c r="A209" s="132"/>
      <c r="B209" s="132"/>
      <c r="C209" s="132"/>
      <c r="D209" s="132"/>
      <c r="E209" s="132"/>
      <c r="F209" s="132"/>
      <c r="G209" s="110" t="s">
        <v>147</v>
      </c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4"/>
      <c r="T209" s="134"/>
      <c r="U209" s="103"/>
      <c r="V209" s="103"/>
      <c r="W209" s="103"/>
      <c r="X209" s="103"/>
      <c r="Y209" s="103"/>
      <c r="Z209" s="104"/>
      <c r="AA209" s="109">
        <v>24000</v>
      </c>
      <c r="AB209" s="109"/>
      <c r="AC209" s="109"/>
      <c r="AD209" s="109"/>
      <c r="AE209" s="109"/>
      <c r="AF209" s="109">
        <v>0</v>
      </c>
      <c r="AG209" s="109"/>
      <c r="AH209" s="109"/>
      <c r="AI209" s="109"/>
      <c r="AJ209" s="109"/>
      <c r="AK209" s="109">
        <f>IF(ISNUMBER(AA209),AA209,0)+IF(ISNUMBER(AF209),AF209,0)</f>
        <v>24000</v>
      </c>
      <c r="AL209" s="109"/>
      <c r="AM209" s="109"/>
      <c r="AN209" s="109"/>
      <c r="AO209" s="109"/>
      <c r="AP209" s="109">
        <v>24000</v>
      </c>
      <c r="AQ209" s="109"/>
      <c r="AR209" s="109"/>
      <c r="AS209" s="109"/>
      <c r="AT209" s="109"/>
      <c r="AU209" s="109">
        <v>0</v>
      </c>
      <c r="AV209" s="109"/>
      <c r="AW209" s="109"/>
      <c r="AX209" s="109"/>
      <c r="AY209" s="109"/>
      <c r="AZ209" s="109">
        <f>IF(ISNUMBER(AP209),AP209,0)+IF(ISNUMBER(AU209),AU209,0)</f>
        <v>24000</v>
      </c>
      <c r="BA209" s="109"/>
      <c r="BB209" s="109"/>
      <c r="BC209" s="109"/>
      <c r="BD209" s="109"/>
    </row>
    <row r="211" spans="1:79" ht="39" customHeight="1" x14ac:dyDescent="0.2"/>
    <row r="212" spans="1:79" ht="14.25" customHeight="1" x14ac:dyDescent="0.2">
      <c r="A212" s="34" t="s">
        <v>272</v>
      </c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</row>
    <row r="213" spans="1:79" ht="15" customHeight="1" x14ac:dyDescent="0.2">
      <c r="A213" s="75" t="s">
        <v>238</v>
      </c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</row>
    <row r="214" spans="1:79" ht="23.1" customHeight="1" x14ac:dyDescent="0.2">
      <c r="A214" s="55" t="s">
        <v>128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49" t="s">
        <v>129</v>
      </c>
      <c r="O214" s="50"/>
      <c r="P214" s="50"/>
      <c r="Q214" s="50"/>
      <c r="R214" s="50"/>
      <c r="S214" s="50"/>
      <c r="T214" s="50"/>
      <c r="U214" s="51"/>
      <c r="V214" s="49" t="s">
        <v>130</v>
      </c>
      <c r="W214" s="50"/>
      <c r="X214" s="50"/>
      <c r="Y214" s="50"/>
      <c r="Z214" s="51"/>
      <c r="AA214" s="55" t="s">
        <v>239</v>
      </c>
      <c r="AB214" s="55"/>
      <c r="AC214" s="55"/>
      <c r="AD214" s="55"/>
      <c r="AE214" s="55"/>
      <c r="AF214" s="55"/>
      <c r="AG214" s="55"/>
      <c r="AH214" s="55"/>
      <c r="AI214" s="55"/>
      <c r="AJ214" s="55" t="s">
        <v>242</v>
      </c>
      <c r="AK214" s="55"/>
      <c r="AL214" s="55"/>
      <c r="AM214" s="55"/>
      <c r="AN214" s="55"/>
      <c r="AO214" s="55"/>
      <c r="AP214" s="55"/>
      <c r="AQ214" s="55"/>
      <c r="AR214" s="55"/>
      <c r="AS214" s="55" t="s">
        <v>250</v>
      </c>
      <c r="AT214" s="55"/>
      <c r="AU214" s="55"/>
      <c r="AV214" s="55"/>
      <c r="AW214" s="55"/>
      <c r="AX214" s="55"/>
      <c r="AY214" s="55"/>
      <c r="AZ214" s="55"/>
      <c r="BA214" s="55"/>
      <c r="BB214" s="55" t="s">
        <v>260</v>
      </c>
      <c r="BC214" s="55"/>
      <c r="BD214" s="55"/>
      <c r="BE214" s="55"/>
      <c r="BF214" s="55"/>
      <c r="BG214" s="55"/>
      <c r="BH214" s="55"/>
      <c r="BI214" s="55"/>
      <c r="BJ214" s="55"/>
      <c r="BK214" s="55" t="s">
        <v>265</v>
      </c>
      <c r="BL214" s="55"/>
      <c r="BM214" s="55"/>
      <c r="BN214" s="55"/>
      <c r="BO214" s="55"/>
      <c r="BP214" s="55"/>
      <c r="BQ214" s="55"/>
      <c r="BR214" s="55"/>
      <c r="BS214" s="55"/>
    </row>
    <row r="215" spans="1:79" ht="95.25" customHeight="1" x14ac:dyDescent="0.2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2"/>
      <c r="O215" s="53"/>
      <c r="P215" s="53"/>
      <c r="Q215" s="53"/>
      <c r="R215" s="53"/>
      <c r="S215" s="53"/>
      <c r="T215" s="53"/>
      <c r="U215" s="54"/>
      <c r="V215" s="52"/>
      <c r="W215" s="53"/>
      <c r="X215" s="53"/>
      <c r="Y215" s="53"/>
      <c r="Z215" s="54"/>
      <c r="AA215" s="91" t="s">
        <v>133</v>
      </c>
      <c r="AB215" s="91"/>
      <c r="AC215" s="91"/>
      <c r="AD215" s="91"/>
      <c r="AE215" s="91"/>
      <c r="AF215" s="91" t="s">
        <v>134</v>
      </c>
      <c r="AG215" s="91"/>
      <c r="AH215" s="91"/>
      <c r="AI215" s="91"/>
      <c r="AJ215" s="91" t="s">
        <v>133</v>
      </c>
      <c r="AK215" s="91"/>
      <c r="AL215" s="91"/>
      <c r="AM215" s="91"/>
      <c r="AN215" s="91"/>
      <c r="AO215" s="91" t="s">
        <v>134</v>
      </c>
      <c r="AP215" s="91"/>
      <c r="AQ215" s="91"/>
      <c r="AR215" s="91"/>
      <c r="AS215" s="91" t="s">
        <v>133</v>
      </c>
      <c r="AT215" s="91"/>
      <c r="AU215" s="91"/>
      <c r="AV215" s="91"/>
      <c r="AW215" s="91"/>
      <c r="AX215" s="91" t="s">
        <v>134</v>
      </c>
      <c r="AY215" s="91"/>
      <c r="AZ215" s="91"/>
      <c r="BA215" s="91"/>
      <c r="BB215" s="91" t="s">
        <v>133</v>
      </c>
      <c r="BC215" s="91"/>
      <c r="BD215" s="91"/>
      <c r="BE215" s="91"/>
      <c r="BF215" s="91"/>
      <c r="BG215" s="91" t="s">
        <v>134</v>
      </c>
      <c r="BH215" s="91"/>
      <c r="BI215" s="91"/>
      <c r="BJ215" s="91"/>
      <c r="BK215" s="91" t="s">
        <v>133</v>
      </c>
      <c r="BL215" s="91"/>
      <c r="BM215" s="91"/>
      <c r="BN215" s="91"/>
      <c r="BO215" s="91"/>
      <c r="BP215" s="91" t="s">
        <v>134</v>
      </c>
      <c r="BQ215" s="91"/>
      <c r="BR215" s="91"/>
      <c r="BS215" s="91"/>
    </row>
    <row r="216" spans="1:79" ht="15" customHeight="1" x14ac:dyDescent="0.2">
      <c r="A216" s="55">
        <v>1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41">
        <v>2</v>
      </c>
      <c r="O216" s="42"/>
      <c r="P216" s="42"/>
      <c r="Q216" s="42"/>
      <c r="R216" s="42"/>
      <c r="S216" s="42"/>
      <c r="T216" s="42"/>
      <c r="U216" s="43"/>
      <c r="V216" s="55">
        <v>3</v>
      </c>
      <c r="W216" s="55"/>
      <c r="X216" s="55"/>
      <c r="Y216" s="55"/>
      <c r="Z216" s="55"/>
      <c r="AA216" s="55">
        <v>4</v>
      </c>
      <c r="AB216" s="55"/>
      <c r="AC216" s="55"/>
      <c r="AD216" s="55"/>
      <c r="AE216" s="55"/>
      <c r="AF216" s="55">
        <v>5</v>
      </c>
      <c r="AG216" s="55"/>
      <c r="AH216" s="55"/>
      <c r="AI216" s="55"/>
      <c r="AJ216" s="55">
        <v>6</v>
      </c>
      <c r="AK216" s="55"/>
      <c r="AL216" s="55"/>
      <c r="AM216" s="55"/>
      <c r="AN216" s="55"/>
      <c r="AO216" s="55">
        <v>7</v>
      </c>
      <c r="AP216" s="55"/>
      <c r="AQ216" s="55"/>
      <c r="AR216" s="55"/>
      <c r="AS216" s="55">
        <v>8</v>
      </c>
      <c r="AT216" s="55"/>
      <c r="AU216" s="55"/>
      <c r="AV216" s="55"/>
      <c r="AW216" s="55"/>
      <c r="AX216" s="55">
        <v>9</v>
      </c>
      <c r="AY216" s="55"/>
      <c r="AZ216" s="55"/>
      <c r="BA216" s="55"/>
      <c r="BB216" s="55">
        <v>10</v>
      </c>
      <c r="BC216" s="55"/>
      <c r="BD216" s="55"/>
      <c r="BE216" s="55"/>
      <c r="BF216" s="55"/>
      <c r="BG216" s="55">
        <v>11</v>
      </c>
      <c r="BH216" s="55"/>
      <c r="BI216" s="55"/>
      <c r="BJ216" s="55"/>
      <c r="BK216" s="55">
        <v>12</v>
      </c>
      <c r="BL216" s="55"/>
      <c r="BM216" s="55"/>
      <c r="BN216" s="55"/>
      <c r="BO216" s="55"/>
      <c r="BP216" s="55">
        <v>13</v>
      </c>
      <c r="BQ216" s="55"/>
      <c r="BR216" s="55"/>
      <c r="BS216" s="55"/>
    </row>
    <row r="217" spans="1:79" s="1" customFormat="1" ht="12" hidden="1" customHeight="1" x14ac:dyDescent="0.2">
      <c r="A217" s="113" t="s">
        <v>146</v>
      </c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79" t="s">
        <v>131</v>
      </c>
      <c r="O217" s="79"/>
      <c r="P217" s="79"/>
      <c r="Q217" s="79"/>
      <c r="R217" s="79"/>
      <c r="S217" s="79"/>
      <c r="T217" s="79"/>
      <c r="U217" s="79"/>
      <c r="V217" s="79" t="s">
        <v>132</v>
      </c>
      <c r="W217" s="79"/>
      <c r="X217" s="79"/>
      <c r="Y217" s="79"/>
      <c r="Z217" s="79"/>
      <c r="AA217" s="97" t="s">
        <v>65</v>
      </c>
      <c r="AB217" s="97"/>
      <c r="AC217" s="97"/>
      <c r="AD217" s="97"/>
      <c r="AE217" s="97"/>
      <c r="AF217" s="97" t="s">
        <v>66</v>
      </c>
      <c r="AG217" s="97"/>
      <c r="AH217" s="97"/>
      <c r="AI217" s="97"/>
      <c r="AJ217" s="97" t="s">
        <v>67</v>
      </c>
      <c r="AK217" s="97"/>
      <c r="AL217" s="97"/>
      <c r="AM217" s="97"/>
      <c r="AN217" s="97"/>
      <c r="AO217" s="97" t="s">
        <v>68</v>
      </c>
      <c r="AP217" s="97"/>
      <c r="AQ217" s="97"/>
      <c r="AR217" s="97"/>
      <c r="AS217" s="97" t="s">
        <v>58</v>
      </c>
      <c r="AT217" s="97"/>
      <c r="AU217" s="97"/>
      <c r="AV217" s="97"/>
      <c r="AW217" s="97"/>
      <c r="AX217" s="97" t="s">
        <v>59</v>
      </c>
      <c r="AY217" s="97"/>
      <c r="AZ217" s="97"/>
      <c r="BA217" s="97"/>
      <c r="BB217" s="97" t="s">
        <v>60</v>
      </c>
      <c r="BC217" s="97"/>
      <c r="BD217" s="97"/>
      <c r="BE217" s="97"/>
      <c r="BF217" s="97"/>
      <c r="BG217" s="97" t="s">
        <v>61</v>
      </c>
      <c r="BH217" s="97"/>
      <c r="BI217" s="97"/>
      <c r="BJ217" s="97"/>
      <c r="BK217" s="97" t="s">
        <v>62</v>
      </c>
      <c r="BL217" s="97"/>
      <c r="BM217" s="97"/>
      <c r="BN217" s="97"/>
      <c r="BO217" s="97"/>
      <c r="BP217" s="97" t="s">
        <v>63</v>
      </c>
      <c r="BQ217" s="97"/>
      <c r="BR217" s="97"/>
      <c r="BS217" s="97"/>
      <c r="CA217" s="1" t="s">
        <v>48</v>
      </c>
    </row>
    <row r="218" spans="1:79" s="6" customFormat="1" ht="12.75" customHeight="1" x14ac:dyDescent="0.2">
      <c r="A218" s="120" t="s">
        <v>147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88"/>
      <c r="O218" s="89"/>
      <c r="P218" s="89"/>
      <c r="Q218" s="89"/>
      <c r="R218" s="89"/>
      <c r="S218" s="89"/>
      <c r="T218" s="89"/>
      <c r="U218" s="90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BL218" s="119"/>
      <c r="BM218" s="119"/>
      <c r="BN218" s="119"/>
      <c r="BO218" s="119"/>
      <c r="BP218" s="115"/>
      <c r="BQ218" s="116"/>
      <c r="BR218" s="116"/>
      <c r="BS218" s="117"/>
      <c r="CA218" s="6" t="s">
        <v>49</v>
      </c>
    </row>
    <row r="221" spans="1:79" ht="35.25" customHeight="1" x14ac:dyDescent="0.2">
      <c r="A221" s="34" t="s">
        <v>273</v>
      </c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</row>
    <row r="222" spans="1:79" ht="30" customHeight="1" x14ac:dyDescent="0.2">
      <c r="A222" s="35" t="s">
        <v>229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</row>
    <row r="223" spans="1:79" ht="3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79" hidden="1" x14ac:dyDescent="0.2"/>
    <row r="225" spans="1:79" ht="28.5" customHeight="1" x14ac:dyDescent="0.2">
      <c r="A225" s="118" t="s">
        <v>257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  <c r="BH225" s="118"/>
      <c r="BI225" s="118"/>
      <c r="BJ225" s="118"/>
      <c r="BK225" s="118"/>
      <c r="BL225" s="118"/>
    </row>
    <row r="226" spans="1:79" ht="14.25" customHeight="1" x14ac:dyDescent="0.2">
      <c r="A226" s="34" t="s">
        <v>240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79" ht="15" customHeight="1" x14ac:dyDescent="0.2">
      <c r="A227" s="48" t="s">
        <v>238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</row>
    <row r="228" spans="1:79" ht="42.95" customHeight="1" x14ac:dyDescent="0.2">
      <c r="A228" s="91" t="s">
        <v>135</v>
      </c>
      <c r="B228" s="91"/>
      <c r="C228" s="91"/>
      <c r="D228" s="91"/>
      <c r="E228" s="91"/>
      <c r="F228" s="91"/>
      <c r="G228" s="55" t="s">
        <v>19</v>
      </c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 t="s">
        <v>15</v>
      </c>
      <c r="U228" s="55"/>
      <c r="V228" s="55"/>
      <c r="W228" s="55"/>
      <c r="X228" s="55"/>
      <c r="Y228" s="55"/>
      <c r="Z228" s="55" t="s">
        <v>14</v>
      </c>
      <c r="AA228" s="55"/>
      <c r="AB228" s="55"/>
      <c r="AC228" s="55"/>
      <c r="AD228" s="55"/>
      <c r="AE228" s="55" t="s">
        <v>136</v>
      </c>
      <c r="AF228" s="55"/>
      <c r="AG228" s="55"/>
      <c r="AH228" s="55"/>
      <c r="AI228" s="55"/>
      <c r="AJ228" s="55"/>
      <c r="AK228" s="55" t="s">
        <v>137</v>
      </c>
      <c r="AL228" s="55"/>
      <c r="AM228" s="55"/>
      <c r="AN228" s="55"/>
      <c r="AO228" s="55"/>
      <c r="AP228" s="55"/>
      <c r="AQ228" s="55" t="s">
        <v>138</v>
      </c>
      <c r="AR228" s="55"/>
      <c r="AS228" s="55"/>
      <c r="AT228" s="55"/>
      <c r="AU228" s="55"/>
      <c r="AV228" s="55"/>
      <c r="AW228" s="55" t="s">
        <v>98</v>
      </c>
      <c r="AX228" s="55"/>
      <c r="AY228" s="55"/>
      <c r="AZ228" s="55"/>
      <c r="BA228" s="55"/>
      <c r="BB228" s="55"/>
      <c r="BC228" s="55"/>
      <c r="BD228" s="55"/>
      <c r="BE228" s="55"/>
      <c r="BF228" s="55"/>
      <c r="BG228" s="55" t="s">
        <v>139</v>
      </c>
      <c r="BH228" s="55"/>
      <c r="BI228" s="55"/>
      <c r="BJ228" s="55"/>
      <c r="BK228" s="55"/>
      <c r="BL228" s="55"/>
    </row>
    <row r="229" spans="1:79" ht="39.950000000000003" customHeight="1" x14ac:dyDescent="0.2">
      <c r="A229" s="91"/>
      <c r="B229" s="91"/>
      <c r="C229" s="91"/>
      <c r="D229" s="91"/>
      <c r="E229" s="91"/>
      <c r="F229" s="91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 t="s">
        <v>17</v>
      </c>
      <c r="AX229" s="55"/>
      <c r="AY229" s="55"/>
      <c r="AZ229" s="55"/>
      <c r="BA229" s="55"/>
      <c r="BB229" s="55" t="s">
        <v>16</v>
      </c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</row>
    <row r="230" spans="1:79" ht="15" customHeight="1" x14ac:dyDescent="0.2">
      <c r="A230" s="55">
        <v>1</v>
      </c>
      <c r="B230" s="55"/>
      <c r="C230" s="55"/>
      <c r="D230" s="55"/>
      <c r="E230" s="55"/>
      <c r="F230" s="55"/>
      <c r="G230" s="55">
        <v>2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>
        <v>3</v>
      </c>
      <c r="U230" s="55"/>
      <c r="V230" s="55"/>
      <c r="W230" s="55"/>
      <c r="X230" s="55"/>
      <c r="Y230" s="55"/>
      <c r="Z230" s="55">
        <v>4</v>
      </c>
      <c r="AA230" s="55"/>
      <c r="AB230" s="55"/>
      <c r="AC230" s="55"/>
      <c r="AD230" s="55"/>
      <c r="AE230" s="55">
        <v>5</v>
      </c>
      <c r="AF230" s="55"/>
      <c r="AG230" s="55"/>
      <c r="AH230" s="55"/>
      <c r="AI230" s="55"/>
      <c r="AJ230" s="55"/>
      <c r="AK230" s="55">
        <v>6</v>
      </c>
      <c r="AL230" s="55"/>
      <c r="AM230" s="55"/>
      <c r="AN230" s="55"/>
      <c r="AO230" s="55"/>
      <c r="AP230" s="55"/>
      <c r="AQ230" s="55">
        <v>7</v>
      </c>
      <c r="AR230" s="55"/>
      <c r="AS230" s="55"/>
      <c r="AT230" s="55"/>
      <c r="AU230" s="55"/>
      <c r="AV230" s="55"/>
      <c r="AW230" s="55">
        <v>8</v>
      </c>
      <c r="AX230" s="55"/>
      <c r="AY230" s="55"/>
      <c r="AZ230" s="55"/>
      <c r="BA230" s="55"/>
      <c r="BB230" s="55">
        <v>9</v>
      </c>
      <c r="BC230" s="55"/>
      <c r="BD230" s="55"/>
      <c r="BE230" s="55"/>
      <c r="BF230" s="55"/>
      <c r="BG230" s="55">
        <v>10</v>
      </c>
      <c r="BH230" s="55"/>
      <c r="BI230" s="55"/>
      <c r="BJ230" s="55"/>
      <c r="BK230" s="55"/>
      <c r="BL230" s="55"/>
    </row>
    <row r="231" spans="1:79" s="1" customFormat="1" ht="12" hidden="1" customHeight="1" x14ac:dyDescent="0.2">
      <c r="A231" s="79" t="s">
        <v>64</v>
      </c>
      <c r="B231" s="79"/>
      <c r="C231" s="79"/>
      <c r="D231" s="79"/>
      <c r="E231" s="79"/>
      <c r="F231" s="79"/>
      <c r="G231" s="113" t="s">
        <v>57</v>
      </c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97" t="s">
        <v>80</v>
      </c>
      <c r="U231" s="97"/>
      <c r="V231" s="97"/>
      <c r="W231" s="97"/>
      <c r="X231" s="97"/>
      <c r="Y231" s="97"/>
      <c r="Z231" s="97" t="s">
        <v>81</v>
      </c>
      <c r="AA231" s="97"/>
      <c r="AB231" s="97"/>
      <c r="AC231" s="97"/>
      <c r="AD231" s="97"/>
      <c r="AE231" s="97" t="s">
        <v>82</v>
      </c>
      <c r="AF231" s="97"/>
      <c r="AG231" s="97"/>
      <c r="AH231" s="97"/>
      <c r="AI231" s="97"/>
      <c r="AJ231" s="97"/>
      <c r="AK231" s="97" t="s">
        <v>83</v>
      </c>
      <c r="AL231" s="97"/>
      <c r="AM231" s="97"/>
      <c r="AN231" s="97"/>
      <c r="AO231" s="97"/>
      <c r="AP231" s="97"/>
      <c r="AQ231" s="121" t="s">
        <v>99</v>
      </c>
      <c r="AR231" s="97"/>
      <c r="AS231" s="97"/>
      <c r="AT231" s="97"/>
      <c r="AU231" s="97"/>
      <c r="AV231" s="97"/>
      <c r="AW231" s="97" t="s">
        <v>84</v>
      </c>
      <c r="AX231" s="97"/>
      <c r="AY231" s="97"/>
      <c r="AZ231" s="97"/>
      <c r="BA231" s="97"/>
      <c r="BB231" s="97" t="s">
        <v>85</v>
      </c>
      <c r="BC231" s="97"/>
      <c r="BD231" s="97"/>
      <c r="BE231" s="97"/>
      <c r="BF231" s="97"/>
      <c r="BG231" s="121" t="s">
        <v>100</v>
      </c>
      <c r="BH231" s="97"/>
      <c r="BI231" s="97"/>
      <c r="BJ231" s="97"/>
      <c r="BK231" s="97"/>
      <c r="BL231" s="97"/>
      <c r="CA231" s="1" t="s">
        <v>50</v>
      </c>
    </row>
    <row r="232" spans="1:79" s="25" customFormat="1" ht="12.75" customHeight="1" x14ac:dyDescent="0.2">
      <c r="A232" s="96">
        <v>2111</v>
      </c>
      <c r="B232" s="96"/>
      <c r="C232" s="96"/>
      <c r="D232" s="96"/>
      <c r="E232" s="96"/>
      <c r="F232" s="96"/>
      <c r="G232" s="62" t="s">
        <v>174</v>
      </c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4"/>
      <c r="T232" s="105">
        <v>921043</v>
      </c>
      <c r="U232" s="105"/>
      <c r="V232" s="105"/>
      <c r="W232" s="105"/>
      <c r="X232" s="105"/>
      <c r="Y232" s="105"/>
      <c r="Z232" s="105">
        <v>905051.9</v>
      </c>
      <c r="AA232" s="105"/>
      <c r="AB232" s="105"/>
      <c r="AC232" s="105"/>
      <c r="AD232" s="105"/>
      <c r="AE232" s="105">
        <v>0</v>
      </c>
      <c r="AF232" s="105"/>
      <c r="AG232" s="105"/>
      <c r="AH232" s="105"/>
      <c r="AI232" s="105"/>
      <c r="AJ232" s="105"/>
      <c r="AK232" s="105">
        <v>0</v>
      </c>
      <c r="AL232" s="105"/>
      <c r="AM232" s="105"/>
      <c r="AN232" s="105"/>
      <c r="AO232" s="105"/>
      <c r="AP232" s="105"/>
      <c r="AQ232" s="105">
        <f t="shared" ref="AQ232:AQ241" si="5">IF(ISNUMBER(AK232),AK232,0)-IF(ISNUMBER(AE232),AE232,0)</f>
        <v>0</v>
      </c>
      <c r="AR232" s="105"/>
      <c r="AS232" s="105"/>
      <c r="AT232" s="105"/>
      <c r="AU232" s="105"/>
      <c r="AV232" s="105"/>
      <c r="AW232" s="105">
        <v>0</v>
      </c>
      <c r="AX232" s="105"/>
      <c r="AY232" s="105"/>
      <c r="AZ232" s="105"/>
      <c r="BA232" s="105"/>
      <c r="BB232" s="105">
        <v>0</v>
      </c>
      <c r="BC232" s="105"/>
      <c r="BD232" s="105"/>
      <c r="BE232" s="105"/>
      <c r="BF232" s="105"/>
      <c r="BG232" s="105">
        <f t="shared" ref="BG232:BG241" si="6">IF(ISNUMBER(Z232),Z232,0)+IF(ISNUMBER(AK232),AK232,0)</f>
        <v>905051.9</v>
      </c>
      <c r="BH232" s="105"/>
      <c r="BI232" s="105"/>
      <c r="BJ232" s="105"/>
      <c r="BK232" s="105"/>
      <c r="BL232" s="105"/>
      <c r="CA232" s="25" t="s">
        <v>51</v>
      </c>
    </row>
    <row r="233" spans="1:79" s="25" customFormat="1" ht="12.75" customHeight="1" x14ac:dyDescent="0.2">
      <c r="A233" s="96">
        <v>2120</v>
      </c>
      <c r="B233" s="96"/>
      <c r="C233" s="96"/>
      <c r="D233" s="96"/>
      <c r="E233" s="96"/>
      <c r="F233" s="96"/>
      <c r="G233" s="62" t="s">
        <v>175</v>
      </c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4"/>
      <c r="T233" s="105">
        <v>202629</v>
      </c>
      <c r="U233" s="105"/>
      <c r="V233" s="105"/>
      <c r="W233" s="105"/>
      <c r="X233" s="105"/>
      <c r="Y233" s="105"/>
      <c r="Z233" s="105">
        <v>202369.58000000002</v>
      </c>
      <c r="AA233" s="105"/>
      <c r="AB233" s="105"/>
      <c r="AC233" s="105"/>
      <c r="AD233" s="105"/>
      <c r="AE233" s="105">
        <v>0</v>
      </c>
      <c r="AF233" s="105"/>
      <c r="AG233" s="105"/>
      <c r="AH233" s="105"/>
      <c r="AI233" s="105"/>
      <c r="AJ233" s="105"/>
      <c r="AK233" s="105">
        <v>0</v>
      </c>
      <c r="AL233" s="105"/>
      <c r="AM233" s="105"/>
      <c r="AN233" s="105"/>
      <c r="AO233" s="105"/>
      <c r="AP233" s="105"/>
      <c r="AQ233" s="105">
        <f t="shared" si="5"/>
        <v>0</v>
      </c>
      <c r="AR233" s="105"/>
      <c r="AS233" s="105"/>
      <c r="AT233" s="105"/>
      <c r="AU233" s="105"/>
      <c r="AV233" s="105"/>
      <c r="AW233" s="105">
        <v>0</v>
      </c>
      <c r="AX233" s="105"/>
      <c r="AY233" s="105"/>
      <c r="AZ233" s="105"/>
      <c r="BA233" s="105"/>
      <c r="BB233" s="105">
        <v>0</v>
      </c>
      <c r="BC233" s="105"/>
      <c r="BD233" s="105"/>
      <c r="BE233" s="105"/>
      <c r="BF233" s="105"/>
      <c r="BG233" s="105">
        <f t="shared" si="6"/>
        <v>202369.58000000002</v>
      </c>
      <c r="BH233" s="105"/>
      <c r="BI233" s="105"/>
      <c r="BJ233" s="105"/>
      <c r="BK233" s="105"/>
      <c r="BL233" s="105"/>
    </row>
    <row r="234" spans="1:79" s="25" customFormat="1" ht="25.5" customHeight="1" x14ac:dyDescent="0.2">
      <c r="A234" s="96">
        <v>2210</v>
      </c>
      <c r="B234" s="96"/>
      <c r="C234" s="96"/>
      <c r="D234" s="96"/>
      <c r="E234" s="96"/>
      <c r="F234" s="96"/>
      <c r="G234" s="62" t="s">
        <v>176</v>
      </c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4"/>
      <c r="T234" s="105">
        <v>89998</v>
      </c>
      <c r="U234" s="105"/>
      <c r="V234" s="105"/>
      <c r="W234" s="105"/>
      <c r="X234" s="105"/>
      <c r="Y234" s="105"/>
      <c r="Z234" s="105">
        <v>89998</v>
      </c>
      <c r="AA234" s="105"/>
      <c r="AB234" s="105"/>
      <c r="AC234" s="105"/>
      <c r="AD234" s="105"/>
      <c r="AE234" s="105">
        <v>15498</v>
      </c>
      <c r="AF234" s="105"/>
      <c r="AG234" s="105"/>
      <c r="AH234" s="105"/>
      <c r="AI234" s="105"/>
      <c r="AJ234" s="105"/>
      <c r="AK234" s="105">
        <v>0</v>
      </c>
      <c r="AL234" s="105"/>
      <c r="AM234" s="105"/>
      <c r="AN234" s="105"/>
      <c r="AO234" s="105"/>
      <c r="AP234" s="105"/>
      <c r="AQ234" s="105">
        <f t="shared" si="5"/>
        <v>-15498</v>
      </c>
      <c r="AR234" s="105"/>
      <c r="AS234" s="105"/>
      <c r="AT234" s="105"/>
      <c r="AU234" s="105"/>
      <c r="AV234" s="105"/>
      <c r="AW234" s="105">
        <v>15498</v>
      </c>
      <c r="AX234" s="105"/>
      <c r="AY234" s="105"/>
      <c r="AZ234" s="105"/>
      <c r="BA234" s="105"/>
      <c r="BB234" s="105">
        <v>0</v>
      </c>
      <c r="BC234" s="105"/>
      <c r="BD234" s="105"/>
      <c r="BE234" s="105"/>
      <c r="BF234" s="105"/>
      <c r="BG234" s="105">
        <f t="shared" si="6"/>
        <v>89998</v>
      </c>
      <c r="BH234" s="105"/>
      <c r="BI234" s="105"/>
      <c r="BJ234" s="105"/>
      <c r="BK234" s="105"/>
      <c r="BL234" s="105"/>
    </row>
    <row r="235" spans="1:79" s="25" customFormat="1" ht="12.75" customHeight="1" x14ac:dyDescent="0.2">
      <c r="A235" s="96">
        <v>2240</v>
      </c>
      <c r="B235" s="96"/>
      <c r="C235" s="96"/>
      <c r="D235" s="96"/>
      <c r="E235" s="96"/>
      <c r="F235" s="96"/>
      <c r="G235" s="62" t="s">
        <v>177</v>
      </c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4"/>
      <c r="T235" s="105">
        <v>44224</v>
      </c>
      <c r="U235" s="105"/>
      <c r="V235" s="105"/>
      <c r="W235" s="105"/>
      <c r="X235" s="105"/>
      <c r="Y235" s="105"/>
      <c r="Z235" s="105">
        <v>44219</v>
      </c>
      <c r="AA235" s="105"/>
      <c r="AB235" s="105"/>
      <c r="AC235" s="105"/>
      <c r="AD235" s="105"/>
      <c r="AE235" s="105">
        <v>0</v>
      </c>
      <c r="AF235" s="105"/>
      <c r="AG235" s="105"/>
      <c r="AH235" s="105"/>
      <c r="AI235" s="105"/>
      <c r="AJ235" s="105"/>
      <c r="AK235" s="105">
        <v>0</v>
      </c>
      <c r="AL235" s="105"/>
      <c r="AM235" s="105"/>
      <c r="AN235" s="105"/>
      <c r="AO235" s="105"/>
      <c r="AP235" s="105"/>
      <c r="AQ235" s="105">
        <f t="shared" si="5"/>
        <v>0</v>
      </c>
      <c r="AR235" s="105"/>
      <c r="AS235" s="105"/>
      <c r="AT235" s="105"/>
      <c r="AU235" s="105"/>
      <c r="AV235" s="105"/>
      <c r="AW235" s="105">
        <v>0</v>
      </c>
      <c r="AX235" s="105"/>
      <c r="AY235" s="105"/>
      <c r="AZ235" s="105"/>
      <c r="BA235" s="105"/>
      <c r="BB235" s="105">
        <v>0</v>
      </c>
      <c r="BC235" s="105"/>
      <c r="BD235" s="105"/>
      <c r="BE235" s="105"/>
      <c r="BF235" s="105"/>
      <c r="BG235" s="105">
        <f t="shared" si="6"/>
        <v>44219</v>
      </c>
      <c r="BH235" s="105"/>
      <c r="BI235" s="105"/>
      <c r="BJ235" s="105"/>
      <c r="BK235" s="105"/>
      <c r="BL235" s="105"/>
    </row>
    <row r="236" spans="1:79" s="25" customFormat="1" ht="12.75" customHeight="1" x14ac:dyDescent="0.2">
      <c r="A236" s="96">
        <v>2271</v>
      </c>
      <c r="B236" s="96"/>
      <c r="C236" s="96"/>
      <c r="D236" s="96"/>
      <c r="E236" s="96"/>
      <c r="F236" s="96"/>
      <c r="G236" s="62" t="s">
        <v>227</v>
      </c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4"/>
      <c r="T236" s="105">
        <v>0</v>
      </c>
      <c r="U236" s="105"/>
      <c r="V236" s="105"/>
      <c r="W236" s="105"/>
      <c r="X236" s="105"/>
      <c r="Y236" s="105"/>
      <c r="Z236" s="105">
        <v>0</v>
      </c>
      <c r="AA236" s="105"/>
      <c r="AB236" s="105"/>
      <c r="AC236" s="105"/>
      <c r="AD236" s="105"/>
      <c r="AE236" s="105">
        <v>0</v>
      </c>
      <c r="AF236" s="105"/>
      <c r="AG236" s="105"/>
      <c r="AH236" s="105"/>
      <c r="AI236" s="105"/>
      <c r="AJ236" s="105"/>
      <c r="AK236" s="105">
        <v>0</v>
      </c>
      <c r="AL236" s="105"/>
      <c r="AM236" s="105"/>
      <c r="AN236" s="105"/>
      <c r="AO236" s="105"/>
      <c r="AP236" s="105"/>
      <c r="AQ236" s="105">
        <f t="shared" si="5"/>
        <v>0</v>
      </c>
      <c r="AR236" s="105"/>
      <c r="AS236" s="105"/>
      <c r="AT236" s="105"/>
      <c r="AU236" s="105"/>
      <c r="AV236" s="105"/>
      <c r="AW236" s="105">
        <v>0</v>
      </c>
      <c r="AX236" s="105"/>
      <c r="AY236" s="105"/>
      <c r="AZ236" s="105"/>
      <c r="BA236" s="105"/>
      <c r="BB236" s="105">
        <v>0</v>
      </c>
      <c r="BC236" s="105"/>
      <c r="BD236" s="105"/>
      <c r="BE236" s="105"/>
      <c r="BF236" s="105"/>
      <c r="BG236" s="105">
        <f t="shared" si="6"/>
        <v>0</v>
      </c>
      <c r="BH236" s="105"/>
      <c r="BI236" s="105"/>
      <c r="BJ236" s="105"/>
      <c r="BK236" s="105"/>
      <c r="BL236" s="105"/>
    </row>
    <row r="237" spans="1:79" s="25" customFormat="1" ht="25.5" customHeight="1" x14ac:dyDescent="0.2">
      <c r="A237" s="96">
        <v>2272</v>
      </c>
      <c r="B237" s="96"/>
      <c r="C237" s="96"/>
      <c r="D237" s="96"/>
      <c r="E237" s="96"/>
      <c r="F237" s="96"/>
      <c r="G237" s="62" t="s">
        <v>179</v>
      </c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4"/>
      <c r="T237" s="105">
        <v>456</v>
      </c>
      <c r="U237" s="105"/>
      <c r="V237" s="105"/>
      <c r="W237" s="105"/>
      <c r="X237" s="105"/>
      <c r="Y237" s="105"/>
      <c r="Z237" s="105">
        <v>456</v>
      </c>
      <c r="AA237" s="105"/>
      <c r="AB237" s="105"/>
      <c r="AC237" s="105"/>
      <c r="AD237" s="105"/>
      <c r="AE237" s="105">
        <v>0</v>
      </c>
      <c r="AF237" s="105"/>
      <c r="AG237" s="105"/>
      <c r="AH237" s="105"/>
      <c r="AI237" s="105"/>
      <c r="AJ237" s="105"/>
      <c r="AK237" s="105">
        <v>0</v>
      </c>
      <c r="AL237" s="105"/>
      <c r="AM237" s="105"/>
      <c r="AN237" s="105"/>
      <c r="AO237" s="105"/>
      <c r="AP237" s="105"/>
      <c r="AQ237" s="105">
        <f t="shared" si="5"/>
        <v>0</v>
      </c>
      <c r="AR237" s="105"/>
      <c r="AS237" s="105"/>
      <c r="AT237" s="105"/>
      <c r="AU237" s="105"/>
      <c r="AV237" s="105"/>
      <c r="AW237" s="105">
        <v>0</v>
      </c>
      <c r="AX237" s="105"/>
      <c r="AY237" s="105"/>
      <c r="AZ237" s="105"/>
      <c r="BA237" s="105"/>
      <c r="BB237" s="105">
        <v>0</v>
      </c>
      <c r="BC237" s="105"/>
      <c r="BD237" s="105"/>
      <c r="BE237" s="105"/>
      <c r="BF237" s="105"/>
      <c r="BG237" s="105">
        <f t="shared" si="6"/>
        <v>456</v>
      </c>
      <c r="BH237" s="105"/>
      <c r="BI237" s="105"/>
      <c r="BJ237" s="105"/>
      <c r="BK237" s="105"/>
      <c r="BL237" s="105"/>
    </row>
    <row r="238" spans="1:79" s="25" customFormat="1" ht="12.75" customHeight="1" x14ac:dyDescent="0.2">
      <c r="A238" s="96">
        <v>2273</v>
      </c>
      <c r="B238" s="96"/>
      <c r="C238" s="96"/>
      <c r="D238" s="96"/>
      <c r="E238" s="96"/>
      <c r="F238" s="96"/>
      <c r="G238" s="62" t="s">
        <v>180</v>
      </c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4"/>
      <c r="T238" s="105">
        <v>19320</v>
      </c>
      <c r="U238" s="105"/>
      <c r="V238" s="105"/>
      <c r="W238" s="105"/>
      <c r="X238" s="105"/>
      <c r="Y238" s="105"/>
      <c r="Z238" s="105">
        <v>19320</v>
      </c>
      <c r="AA238" s="105"/>
      <c r="AB238" s="105"/>
      <c r="AC238" s="105"/>
      <c r="AD238" s="105"/>
      <c r="AE238" s="105">
        <v>0</v>
      </c>
      <c r="AF238" s="105"/>
      <c r="AG238" s="105"/>
      <c r="AH238" s="105"/>
      <c r="AI238" s="105"/>
      <c r="AJ238" s="105"/>
      <c r="AK238" s="105">
        <v>0</v>
      </c>
      <c r="AL238" s="105"/>
      <c r="AM238" s="105"/>
      <c r="AN238" s="105"/>
      <c r="AO238" s="105"/>
      <c r="AP238" s="105"/>
      <c r="AQ238" s="105">
        <f t="shared" si="5"/>
        <v>0</v>
      </c>
      <c r="AR238" s="105"/>
      <c r="AS238" s="105"/>
      <c r="AT238" s="105"/>
      <c r="AU238" s="105"/>
      <c r="AV238" s="105"/>
      <c r="AW238" s="105">
        <v>0</v>
      </c>
      <c r="AX238" s="105"/>
      <c r="AY238" s="105"/>
      <c r="AZ238" s="105"/>
      <c r="BA238" s="105"/>
      <c r="BB238" s="105">
        <v>0</v>
      </c>
      <c r="BC238" s="105"/>
      <c r="BD238" s="105"/>
      <c r="BE238" s="105"/>
      <c r="BF238" s="105"/>
      <c r="BG238" s="105">
        <f t="shared" si="6"/>
        <v>19320</v>
      </c>
      <c r="BH238" s="105"/>
      <c r="BI238" s="105"/>
      <c r="BJ238" s="105"/>
      <c r="BK238" s="105"/>
      <c r="BL238" s="105"/>
    </row>
    <row r="239" spans="1:79" s="25" customFormat="1" ht="38.25" customHeight="1" x14ac:dyDescent="0.2">
      <c r="A239" s="96">
        <v>2282</v>
      </c>
      <c r="B239" s="96"/>
      <c r="C239" s="96"/>
      <c r="D239" s="96"/>
      <c r="E239" s="96"/>
      <c r="F239" s="96"/>
      <c r="G239" s="62" t="s">
        <v>181</v>
      </c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4"/>
      <c r="T239" s="105">
        <v>3895</v>
      </c>
      <c r="U239" s="105"/>
      <c r="V239" s="105"/>
      <c r="W239" s="105"/>
      <c r="X239" s="105"/>
      <c r="Y239" s="105"/>
      <c r="Z239" s="105">
        <v>3556</v>
      </c>
      <c r="AA239" s="105"/>
      <c r="AB239" s="105"/>
      <c r="AC239" s="105"/>
      <c r="AD239" s="105"/>
      <c r="AE239" s="105">
        <v>2000</v>
      </c>
      <c r="AF239" s="105"/>
      <c r="AG239" s="105"/>
      <c r="AH239" s="105"/>
      <c r="AI239" s="105"/>
      <c r="AJ239" s="105"/>
      <c r="AK239" s="105">
        <v>0</v>
      </c>
      <c r="AL239" s="105"/>
      <c r="AM239" s="105"/>
      <c r="AN239" s="105"/>
      <c r="AO239" s="105"/>
      <c r="AP239" s="105"/>
      <c r="AQ239" s="105">
        <f t="shared" si="5"/>
        <v>-2000</v>
      </c>
      <c r="AR239" s="105"/>
      <c r="AS239" s="105"/>
      <c r="AT239" s="105"/>
      <c r="AU239" s="105"/>
      <c r="AV239" s="105"/>
      <c r="AW239" s="105">
        <v>2000</v>
      </c>
      <c r="AX239" s="105"/>
      <c r="AY239" s="105"/>
      <c r="AZ239" s="105"/>
      <c r="BA239" s="105"/>
      <c r="BB239" s="105">
        <v>0</v>
      </c>
      <c r="BC239" s="105"/>
      <c r="BD239" s="105"/>
      <c r="BE239" s="105"/>
      <c r="BF239" s="105"/>
      <c r="BG239" s="105">
        <f t="shared" si="6"/>
        <v>3556</v>
      </c>
      <c r="BH239" s="105"/>
      <c r="BI239" s="105"/>
      <c r="BJ239" s="105"/>
      <c r="BK239" s="105"/>
      <c r="BL239" s="105"/>
    </row>
    <row r="240" spans="1:79" s="25" customFormat="1" ht="12.75" customHeight="1" x14ac:dyDescent="0.2">
      <c r="A240" s="96">
        <v>2800</v>
      </c>
      <c r="B240" s="96"/>
      <c r="C240" s="96"/>
      <c r="D240" s="96"/>
      <c r="E240" s="96"/>
      <c r="F240" s="96"/>
      <c r="G240" s="62" t="s">
        <v>228</v>
      </c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4"/>
      <c r="T240" s="105">
        <v>0</v>
      </c>
      <c r="U240" s="105"/>
      <c r="V240" s="105"/>
      <c r="W240" s="105"/>
      <c r="X240" s="105"/>
      <c r="Y240" s="105"/>
      <c r="Z240" s="105">
        <v>0</v>
      </c>
      <c r="AA240" s="105"/>
      <c r="AB240" s="105"/>
      <c r="AC240" s="105"/>
      <c r="AD240" s="105"/>
      <c r="AE240" s="105">
        <v>0</v>
      </c>
      <c r="AF240" s="105"/>
      <c r="AG240" s="105"/>
      <c r="AH240" s="105"/>
      <c r="AI240" s="105"/>
      <c r="AJ240" s="105"/>
      <c r="AK240" s="105">
        <v>0</v>
      </c>
      <c r="AL240" s="105"/>
      <c r="AM240" s="105"/>
      <c r="AN240" s="105"/>
      <c r="AO240" s="105"/>
      <c r="AP240" s="105"/>
      <c r="AQ240" s="105">
        <f t="shared" si="5"/>
        <v>0</v>
      </c>
      <c r="AR240" s="105"/>
      <c r="AS240" s="105"/>
      <c r="AT240" s="105"/>
      <c r="AU240" s="105"/>
      <c r="AV240" s="105"/>
      <c r="AW240" s="105">
        <v>0</v>
      </c>
      <c r="AX240" s="105"/>
      <c r="AY240" s="105"/>
      <c r="AZ240" s="105"/>
      <c r="BA240" s="105"/>
      <c r="BB240" s="105">
        <v>0</v>
      </c>
      <c r="BC240" s="105"/>
      <c r="BD240" s="105"/>
      <c r="BE240" s="105"/>
      <c r="BF240" s="105"/>
      <c r="BG240" s="105">
        <f t="shared" si="6"/>
        <v>0</v>
      </c>
      <c r="BH240" s="105"/>
      <c r="BI240" s="105"/>
      <c r="BJ240" s="105"/>
      <c r="BK240" s="105"/>
      <c r="BL240" s="105"/>
    </row>
    <row r="241" spans="1:79" s="6" customFormat="1" ht="12.75" customHeight="1" x14ac:dyDescent="0.2">
      <c r="A241" s="132"/>
      <c r="B241" s="132"/>
      <c r="C241" s="132"/>
      <c r="D241" s="132"/>
      <c r="E241" s="132"/>
      <c r="F241" s="132"/>
      <c r="G241" s="110" t="s">
        <v>147</v>
      </c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4"/>
      <c r="T241" s="109">
        <v>1281565</v>
      </c>
      <c r="U241" s="109"/>
      <c r="V241" s="109"/>
      <c r="W241" s="109"/>
      <c r="X241" s="109"/>
      <c r="Y241" s="109"/>
      <c r="Z241" s="109">
        <v>1264970.48</v>
      </c>
      <c r="AA241" s="109"/>
      <c r="AB241" s="109"/>
      <c r="AC241" s="109"/>
      <c r="AD241" s="109"/>
      <c r="AE241" s="109">
        <v>17498</v>
      </c>
      <c r="AF241" s="109"/>
      <c r="AG241" s="109"/>
      <c r="AH241" s="109"/>
      <c r="AI241" s="109"/>
      <c r="AJ241" s="109"/>
      <c r="AK241" s="109">
        <v>0</v>
      </c>
      <c r="AL241" s="109"/>
      <c r="AM241" s="109"/>
      <c r="AN241" s="109"/>
      <c r="AO241" s="109"/>
      <c r="AP241" s="109"/>
      <c r="AQ241" s="109">
        <f t="shared" si="5"/>
        <v>-17498</v>
      </c>
      <c r="AR241" s="109"/>
      <c r="AS241" s="109"/>
      <c r="AT241" s="109"/>
      <c r="AU241" s="109"/>
      <c r="AV241" s="109"/>
      <c r="AW241" s="109">
        <v>17498</v>
      </c>
      <c r="AX241" s="109"/>
      <c r="AY241" s="109"/>
      <c r="AZ241" s="109"/>
      <c r="BA241" s="109"/>
      <c r="BB241" s="109">
        <v>0</v>
      </c>
      <c r="BC241" s="109"/>
      <c r="BD241" s="109"/>
      <c r="BE241" s="109"/>
      <c r="BF241" s="109"/>
      <c r="BG241" s="109">
        <f t="shared" si="6"/>
        <v>1264970.48</v>
      </c>
      <c r="BH241" s="109"/>
      <c r="BI241" s="109"/>
      <c r="BJ241" s="109"/>
      <c r="BK241" s="109"/>
      <c r="BL241" s="109"/>
    </row>
    <row r="243" spans="1:79" ht="14.25" customHeight="1" x14ac:dyDescent="0.2">
      <c r="A243" s="34" t="s">
        <v>258</v>
      </c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</row>
    <row r="244" spans="1:79" ht="15" customHeight="1" x14ac:dyDescent="0.2">
      <c r="A244" s="48" t="s">
        <v>238</v>
      </c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</row>
    <row r="245" spans="1:79" ht="18" customHeight="1" x14ac:dyDescent="0.2">
      <c r="A245" s="55" t="s">
        <v>135</v>
      </c>
      <c r="B245" s="55"/>
      <c r="C245" s="55"/>
      <c r="D245" s="55"/>
      <c r="E245" s="55"/>
      <c r="F245" s="55"/>
      <c r="G245" s="55" t="s">
        <v>19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244</v>
      </c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 t="s">
        <v>255</v>
      </c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</row>
    <row r="246" spans="1:79" ht="42.95" customHeight="1" x14ac:dyDescent="0.2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 t="s">
        <v>140</v>
      </c>
      <c r="R246" s="55"/>
      <c r="S246" s="55"/>
      <c r="T246" s="55"/>
      <c r="U246" s="55"/>
      <c r="V246" s="91" t="s">
        <v>141</v>
      </c>
      <c r="W246" s="91"/>
      <c r="X246" s="91"/>
      <c r="Y246" s="91"/>
      <c r="Z246" s="55" t="s">
        <v>142</v>
      </c>
      <c r="AA246" s="55"/>
      <c r="AB246" s="55"/>
      <c r="AC246" s="55"/>
      <c r="AD246" s="55"/>
      <c r="AE246" s="55"/>
      <c r="AF246" s="55"/>
      <c r="AG246" s="55"/>
      <c r="AH246" s="55"/>
      <c r="AI246" s="55"/>
      <c r="AJ246" s="55" t="s">
        <v>143</v>
      </c>
      <c r="AK246" s="55"/>
      <c r="AL246" s="55"/>
      <c r="AM246" s="55"/>
      <c r="AN246" s="55"/>
      <c r="AO246" s="55" t="s">
        <v>20</v>
      </c>
      <c r="AP246" s="55"/>
      <c r="AQ246" s="55"/>
      <c r="AR246" s="55"/>
      <c r="AS246" s="55"/>
      <c r="AT246" s="91" t="s">
        <v>144</v>
      </c>
      <c r="AU246" s="91"/>
      <c r="AV246" s="91"/>
      <c r="AW246" s="91"/>
      <c r="AX246" s="55" t="s">
        <v>142</v>
      </c>
      <c r="AY246" s="55"/>
      <c r="AZ246" s="55"/>
      <c r="BA246" s="55"/>
      <c r="BB246" s="55"/>
      <c r="BC246" s="55"/>
      <c r="BD246" s="55"/>
      <c r="BE246" s="55"/>
      <c r="BF246" s="55"/>
      <c r="BG246" s="55"/>
      <c r="BH246" s="55" t="s">
        <v>145</v>
      </c>
      <c r="BI246" s="55"/>
      <c r="BJ246" s="55"/>
      <c r="BK246" s="55"/>
      <c r="BL246" s="55"/>
    </row>
    <row r="247" spans="1:79" ht="63" customHeight="1" x14ac:dyDescent="0.2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91"/>
      <c r="W247" s="91"/>
      <c r="X247" s="91"/>
      <c r="Y247" s="91"/>
      <c r="Z247" s="55" t="s">
        <v>17</v>
      </c>
      <c r="AA247" s="55"/>
      <c r="AB247" s="55"/>
      <c r="AC247" s="55"/>
      <c r="AD247" s="55"/>
      <c r="AE247" s="55" t="s">
        <v>16</v>
      </c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91"/>
      <c r="AU247" s="91"/>
      <c r="AV247" s="91"/>
      <c r="AW247" s="91"/>
      <c r="AX247" s="55" t="s">
        <v>17</v>
      </c>
      <c r="AY247" s="55"/>
      <c r="AZ247" s="55"/>
      <c r="BA247" s="55"/>
      <c r="BB247" s="55"/>
      <c r="BC247" s="55" t="s">
        <v>16</v>
      </c>
      <c r="BD247" s="55"/>
      <c r="BE247" s="55"/>
      <c r="BF247" s="55"/>
      <c r="BG247" s="55"/>
      <c r="BH247" s="55"/>
      <c r="BI247" s="55"/>
      <c r="BJ247" s="55"/>
      <c r="BK247" s="55"/>
      <c r="BL247" s="55"/>
    </row>
    <row r="248" spans="1:79" ht="15" customHeight="1" x14ac:dyDescent="0.2">
      <c r="A248" s="55">
        <v>1</v>
      </c>
      <c r="B248" s="55"/>
      <c r="C248" s="55"/>
      <c r="D248" s="55"/>
      <c r="E248" s="55"/>
      <c r="F248" s="55"/>
      <c r="G248" s="55">
        <v>2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>
        <v>3</v>
      </c>
      <c r="R248" s="55"/>
      <c r="S248" s="55"/>
      <c r="T248" s="55"/>
      <c r="U248" s="55"/>
      <c r="V248" s="55">
        <v>4</v>
      </c>
      <c r="W248" s="55"/>
      <c r="X248" s="55"/>
      <c r="Y248" s="55"/>
      <c r="Z248" s="55">
        <v>5</v>
      </c>
      <c r="AA248" s="55"/>
      <c r="AB248" s="55"/>
      <c r="AC248" s="55"/>
      <c r="AD248" s="55"/>
      <c r="AE248" s="55">
        <v>6</v>
      </c>
      <c r="AF248" s="55"/>
      <c r="AG248" s="55"/>
      <c r="AH248" s="55"/>
      <c r="AI248" s="55"/>
      <c r="AJ248" s="55">
        <v>7</v>
      </c>
      <c r="AK248" s="55"/>
      <c r="AL248" s="55"/>
      <c r="AM248" s="55"/>
      <c r="AN248" s="55"/>
      <c r="AO248" s="55">
        <v>8</v>
      </c>
      <c r="AP248" s="55"/>
      <c r="AQ248" s="55"/>
      <c r="AR248" s="55"/>
      <c r="AS248" s="55"/>
      <c r="AT248" s="55">
        <v>9</v>
      </c>
      <c r="AU248" s="55"/>
      <c r="AV248" s="55"/>
      <c r="AW248" s="55"/>
      <c r="AX248" s="55">
        <v>10</v>
      </c>
      <c r="AY248" s="55"/>
      <c r="AZ248" s="55"/>
      <c r="BA248" s="55"/>
      <c r="BB248" s="55"/>
      <c r="BC248" s="55">
        <v>11</v>
      </c>
      <c r="BD248" s="55"/>
      <c r="BE248" s="55"/>
      <c r="BF248" s="55"/>
      <c r="BG248" s="55"/>
      <c r="BH248" s="55">
        <v>12</v>
      </c>
      <c r="BI248" s="55"/>
      <c r="BJ248" s="55"/>
      <c r="BK248" s="55"/>
      <c r="BL248" s="55"/>
    </row>
    <row r="249" spans="1:79" s="1" customFormat="1" ht="12" hidden="1" customHeight="1" x14ac:dyDescent="0.2">
      <c r="A249" s="79" t="s">
        <v>64</v>
      </c>
      <c r="B249" s="79"/>
      <c r="C249" s="79"/>
      <c r="D249" s="79"/>
      <c r="E249" s="79"/>
      <c r="F249" s="79"/>
      <c r="G249" s="113" t="s">
        <v>57</v>
      </c>
      <c r="H249" s="113"/>
      <c r="I249" s="113"/>
      <c r="J249" s="113"/>
      <c r="K249" s="113"/>
      <c r="L249" s="113"/>
      <c r="M249" s="113"/>
      <c r="N249" s="113"/>
      <c r="O249" s="113"/>
      <c r="P249" s="113"/>
      <c r="Q249" s="97" t="s">
        <v>80</v>
      </c>
      <c r="R249" s="97"/>
      <c r="S249" s="97"/>
      <c r="T249" s="97"/>
      <c r="U249" s="97"/>
      <c r="V249" s="97" t="s">
        <v>81</v>
      </c>
      <c r="W249" s="97"/>
      <c r="X249" s="97"/>
      <c r="Y249" s="97"/>
      <c r="Z249" s="97" t="s">
        <v>82</v>
      </c>
      <c r="AA249" s="97"/>
      <c r="AB249" s="97"/>
      <c r="AC249" s="97"/>
      <c r="AD249" s="97"/>
      <c r="AE249" s="97" t="s">
        <v>83</v>
      </c>
      <c r="AF249" s="97"/>
      <c r="AG249" s="97"/>
      <c r="AH249" s="97"/>
      <c r="AI249" s="97"/>
      <c r="AJ249" s="121" t="s">
        <v>101</v>
      </c>
      <c r="AK249" s="97"/>
      <c r="AL249" s="97"/>
      <c r="AM249" s="97"/>
      <c r="AN249" s="97"/>
      <c r="AO249" s="97" t="s">
        <v>84</v>
      </c>
      <c r="AP249" s="97"/>
      <c r="AQ249" s="97"/>
      <c r="AR249" s="97"/>
      <c r="AS249" s="97"/>
      <c r="AT249" s="121" t="s">
        <v>102</v>
      </c>
      <c r="AU249" s="97"/>
      <c r="AV249" s="97"/>
      <c r="AW249" s="97"/>
      <c r="AX249" s="97" t="s">
        <v>85</v>
      </c>
      <c r="AY249" s="97"/>
      <c r="AZ249" s="97"/>
      <c r="BA249" s="97"/>
      <c r="BB249" s="97"/>
      <c r="BC249" s="97" t="s">
        <v>86</v>
      </c>
      <c r="BD249" s="97"/>
      <c r="BE249" s="97"/>
      <c r="BF249" s="97"/>
      <c r="BG249" s="97"/>
      <c r="BH249" s="121" t="s">
        <v>101</v>
      </c>
      <c r="BI249" s="97"/>
      <c r="BJ249" s="97"/>
      <c r="BK249" s="97"/>
      <c r="BL249" s="97"/>
      <c r="CA249" s="1" t="s">
        <v>52</v>
      </c>
    </row>
    <row r="250" spans="1:79" s="25" customFormat="1" ht="12.75" customHeight="1" x14ac:dyDescent="0.2">
      <c r="A250" s="96">
        <v>2111</v>
      </c>
      <c r="B250" s="96"/>
      <c r="C250" s="96"/>
      <c r="D250" s="96"/>
      <c r="E250" s="96"/>
      <c r="F250" s="96"/>
      <c r="G250" s="62" t="s">
        <v>174</v>
      </c>
      <c r="H250" s="63"/>
      <c r="I250" s="63"/>
      <c r="J250" s="63"/>
      <c r="K250" s="63"/>
      <c r="L250" s="63"/>
      <c r="M250" s="63"/>
      <c r="N250" s="63"/>
      <c r="O250" s="63"/>
      <c r="P250" s="64"/>
      <c r="Q250" s="105">
        <v>1316711</v>
      </c>
      <c r="R250" s="105"/>
      <c r="S250" s="105"/>
      <c r="T250" s="105"/>
      <c r="U250" s="105"/>
      <c r="V250" s="105">
        <v>0</v>
      </c>
      <c r="W250" s="105"/>
      <c r="X250" s="105"/>
      <c r="Y250" s="105"/>
      <c r="Z250" s="105">
        <v>0</v>
      </c>
      <c r="AA250" s="105"/>
      <c r="AB250" s="105"/>
      <c r="AC250" s="105"/>
      <c r="AD250" s="105"/>
      <c r="AE250" s="105">
        <v>0</v>
      </c>
      <c r="AF250" s="105"/>
      <c r="AG250" s="105"/>
      <c r="AH250" s="105"/>
      <c r="AI250" s="105"/>
      <c r="AJ250" s="105">
        <f t="shared" ref="AJ250:AJ258" si="7">IF(ISNUMBER(Q250),Q250,0)-IF(ISNUMBER(Z250),Z250,0)</f>
        <v>1316711</v>
      </c>
      <c r="AK250" s="105"/>
      <c r="AL250" s="105"/>
      <c r="AM250" s="105"/>
      <c r="AN250" s="105"/>
      <c r="AO250" s="105">
        <v>1247506</v>
      </c>
      <c r="AP250" s="105"/>
      <c r="AQ250" s="105"/>
      <c r="AR250" s="105"/>
      <c r="AS250" s="105"/>
      <c r="AT250" s="105">
        <f t="shared" ref="AT250:AT258" si="8">IF(ISNUMBER(V250),V250,0)-IF(ISNUMBER(Z250),Z250,0)-IF(ISNUMBER(AE250),AE250,0)</f>
        <v>0</v>
      </c>
      <c r="AU250" s="105"/>
      <c r="AV250" s="105"/>
      <c r="AW250" s="105"/>
      <c r="AX250" s="105">
        <v>0</v>
      </c>
      <c r="AY250" s="105"/>
      <c r="AZ250" s="105"/>
      <c r="BA250" s="105"/>
      <c r="BB250" s="105"/>
      <c r="BC250" s="105">
        <v>0</v>
      </c>
      <c r="BD250" s="105"/>
      <c r="BE250" s="105"/>
      <c r="BF250" s="105"/>
      <c r="BG250" s="105"/>
      <c r="BH250" s="105">
        <f t="shared" ref="BH250:BH258" si="9">IF(ISNUMBER(AO250),AO250,0)-IF(ISNUMBER(AX250),AX250,0)</f>
        <v>1247506</v>
      </c>
      <c r="BI250" s="105"/>
      <c r="BJ250" s="105"/>
      <c r="BK250" s="105"/>
      <c r="BL250" s="105"/>
      <c r="CA250" s="25" t="s">
        <v>53</v>
      </c>
    </row>
    <row r="251" spans="1:79" s="25" customFormat="1" ht="12.75" customHeight="1" x14ac:dyDescent="0.2">
      <c r="A251" s="96">
        <v>2120</v>
      </c>
      <c r="B251" s="96"/>
      <c r="C251" s="96"/>
      <c r="D251" s="96"/>
      <c r="E251" s="96"/>
      <c r="F251" s="96"/>
      <c r="G251" s="62" t="s">
        <v>175</v>
      </c>
      <c r="H251" s="63"/>
      <c r="I251" s="63"/>
      <c r="J251" s="63"/>
      <c r="K251" s="63"/>
      <c r="L251" s="63"/>
      <c r="M251" s="63"/>
      <c r="N251" s="63"/>
      <c r="O251" s="63"/>
      <c r="P251" s="64"/>
      <c r="Q251" s="105">
        <v>289677</v>
      </c>
      <c r="R251" s="105"/>
      <c r="S251" s="105"/>
      <c r="T251" s="105"/>
      <c r="U251" s="105"/>
      <c r="V251" s="105">
        <v>0</v>
      </c>
      <c r="W251" s="105"/>
      <c r="X251" s="105"/>
      <c r="Y251" s="105"/>
      <c r="Z251" s="105">
        <v>0</v>
      </c>
      <c r="AA251" s="105"/>
      <c r="AB251" s="105"/>
      <c r="AC251" s="105"/>
      <c r="AD251" s="105"/>
      <c r="AE251" s="105">
        <v>0</v>
      </c>
      <c r="AF251" s="105"/>
      <c r="AG251" s="105"/>
      <c r="AH251" s="105"/>
      <c r="AI251" s="105"/>
      <c r="AJ251" s="105">
        <f t="shared" si="7"/>
        <v>289677</v>
      </c>
      <c r="AK251" s="105"/>
      <c r="AL251" s="105"/>
      <c r="AM251" s="105"/>
      <c r="AN251" s="105"/>
      <c r="AO251" s="105">
        <v>274452</v>
      </c>
      <c r="AP251" s="105"/>
      <c r="AQ251" s="105"/>
      <c r="AR251" s="105"/>
      <c r="AS251" s="105"/>
      <c r="AT251" s="105">
        <f t="shared" si="8"/>
        <v>0</v>
      </c>
      <c r="AU251" s="105"/>
      <c r="AV251" s="105"/>
      <c r="AW251" s="105"/>
      <c r="AX251" s="105">
        <v>0</v>
      </c>
      <c r="AY251" s="105"/>
      <c r="AZ251" s="105"/>
      <c r="BA251" s="105"/>
      <c r="BB251" s="105"/>
      <c r="BC251" s="105">
        <v>0</v>
      </c>
      <c r="BD251" s="105"/>
      <c r="BE251" s="105"/>
      <c r="BF251" s="105"/>
      <c r="BG251" s="105"/>
      <c r="BH251" s="105">
        <f t="shared" si="9"/>
        <v>274452</v>
      </c>
      <c r="BI251" s="105"/>
      <c r="BJ251" s="105"/>
      <c r="BK251" s="105"/>
      <c r="BL251" s="105"/>
    </row>
    <row r="252" spans="1:79" s="25" customFormat="1" ht="25.5" customHeight="1" x14ac:dyDescent="0.2">
      <c r="A252" s="96">
        <v>2210</v>
      </c>
      <c r="B252" s="96"/>
      <c r="C252" s="96"/>
      <c r="D252" s="96"/>
      <c r="E252" s="96"/>
      <c r="F252" s="96"/>
      <c r="G252" s="62" t="s">
        <v>176</v>
      </c>
      <c r="H252" s="63"/>
      <c r="I252" s="63"/>
      <c r="J252" s="63"/>
      <c r="K252" s="63"/>
      <c r="L252" s="63"/>
      <c r="M252" s="63"/>
      <c r="N252" s="63"/>
      <c r="O252" s="63"/>
      <c r="P252" s="64"/>
      <c r="Q252" s="105">
        <v>10000</v>
      </c>
      <c r="R252" s="105"/>
      <c r="S252" s="105"/>
      <c r="T252" s="105"/>
      <c r="U252" s="105"/>
      <c r="V252" s="105">
        <v>0</v>
      </c>
      <c r="W252" s="105"/>
      <c r="X252" s="105"/>
      <c r="Y252" s="105"/>
      <c r="Z252" s="105">
        <v>0</v>
      </c>
      <c r="AA252" s="105"/>
      <c r="AB252" s="105"/>
      <c r="AC252" s="105"/>
      <c r="AD252" s="105"/>
      <c r="AE252" s="105">
        <v>0</v>
      </c>
      <c r="AF252" s="105"/>
      <c r="AG252" s="105"/>
      <c r="AH252" s="105"/>
      <c r="AI252" s="105"/>
      <c r="AJ252" s="105">
        <f t="shared" si="7"/>
        <v>10000</v>
      </c>
      <c r="AK252" s="105"/>
      <c r="AL252" s="105"/>
      <c r="AM252" s="105"/>
      <c r="AN252" s="105"/>
      <c r="AO252" s="105">
        <v>10000</v>
      </c>
      <c r="AP252" s="105"/>
      <c r="AQ252" s="105"/>
      <c r="AR252" s="105"/>
      <c r="AS252" s="105"/>
      <c r="AT252" s="105">
        <f t="shared" si="8"/>
        <v>0</v>
      </c>
      <c r="AU252" s="105"/>
      <c r="AV252" s="105"/>
      <c r="AW252" s="105"/>
      <c r="AX252" s="105">
        <v>0</v>
      </c>
      <c r="AY252" s="105"/>
      <c r="AZ252" s="105"/>
      <c r="BA252" s="105"/>
      <c r="BB252" s="105"/>
      <c r="BC252" s="105">
        <v>0</v>
      </c>
      <c r="BD252" s="105"/>
      <c r="BE252" s="105"/>
      <c r="BF252" s="105"/>
      <c r="BG252" s="105"/>
      <c r="BH252" s="105">
        <f t="shared" si="9"/>
        <v>10000</v>
      </c>
      <c r="BI252" s="105"/>
      <c r="BJ252" s="105"/>
      <c r="BK252" s="105"/>
      <c r="BL252" s="105"/>
    </row>
    <row r="253" spans="1:79" s="25" customFormat="1" ht="25.5" customHeight="1" x14ac:dyDescent="0.2">
      <c r="A253" s="96">
        <v>2240</v>
      </c>
      <c r="B253" s="96"/>
      <c r="C253" s="96"/>
      <c r="D253" s="96"/>
      <c r="E253" s="96"/>
      <c r="F253" s="96"/>
      <c r="G253" s="62" t="s">
        <v>177</v>
      </c>
      <c r="H253" s="63"/>
      <c r="I253" s="63"/>
      <c r="J253" s="63"/>
      <c r="K253" s="63"/>
      <c r="L253" s="63"/>
      <c r="M253" s="63"/>
      <c r="N253" s="63"/>
      <c r="O253" s="63"/>
      <c r="P253" s="64"/>
      <c r="Q253" s="105">
        <v>48480</v>
      </c>
      <c r="R253" s="105"/>
      <c r="S253" s="105"/>
      <c r="T253" s="105"/>
      <c r="U253" s="105"/>
      <c r="V253" s="105">
        <v>0</v>
      </c>
      <c r="W253" s="105"/>
      <c r="X253" s="105"/>
      <c r="Y253" s="105"/>
      <c r="Z253" s="105">
        <v>0</v>
      </c>
      <c r="AA253" s="105"/>
      <c r="AB253" s="105"/>
      <c r="AC253" s="105"/>
      <c r="AD253" s="105"/>
      <c r="AE253" s="105">
        <v>0</v>
      </c>
      <c r="AF253" s="105"/>
      <c r="AG253" s="105"/>
      <c r="AH253" s="105"/>
      <c r="AI253" s="105"/>
      <c r="AJ253" s="105">
        <f t="shared" si="7"/>
        <v>48480</v>
      </c>
      <c r="AK253" s="105"/>
      <c r="AL253" s="105"/>
      <c r="AM253" s="105"/>
      <c r="AN253" s="105"/>
      <c r="AO253" s="105">
        <v>49760</v>
      </c>
      <c r="AP253" s="105"/>
      <c r="AQ253" s="105"/>
      <c r="AR253" s="105"/>
      <c r="AS253" s="105"/>
      <c r="AT253" s="105">
        <f t="shared" si="8"/>
        <v>0</v>
      </c>
      <c r="AU253" s="105"/>
      <c r="AV253" s="105"/>
      <c r="AW253" s="105"/>
      <c r="AX253" s="105">
        <v>0</v>
      </c>
      <c r="AY253" s="105"/>
      <c r="AZ253" s="105"/>
      <c r="BA253" s="105"/>
      <c r="BB253" s="105"/>
      <c r="BC253" s="105">
        <v>0</v>
      </c>
      <c r="BD253" s="105"/>
      <c r="BE253" s="105"/>
      <c r="BF253" s="105"/>
      <c r="BG253" s="105"/>
      <c r="BH253" s="105">
        <f t="shared" si="9"/>
        <v>49760</v>
      </c>
      <c r="BI253" s="105"/>
      <c r="BJ253" s="105"/>
      <c r="BK253" s="105"/>
      <c r="BL253" s="105"/>
    </row>
    <row r="254" spans="1:79" s="25" customFormat="1" ht="12.75" customHeight="1" x14ac:dyDescent="0.2">
      <c r="A254" s="96">
        <v>2250</v>
      </c>
      <c r="B254" s="96"/>
      <c r="C254" s="96"/>
      <c r="D254" s="96"/>
      <c r="E254" s="96"/>
      <c r="F254" s="96"/>
      <c r="G254" s="62" t="s">
        <v>178</v>
      </c>
      <c r="H254" s="63"/>
      <c r="I254" s="63"/>
      <c r="J254" s="63"/>
      <c r="K254" s="63"/>
      <c r="L254" s="63"/>
      <c r="M254" s="63"/>
      <c r="N254" s="63"/>
      <c r="O254" s="63"/>
      <c r="P254" s="64"/>
      <c r="Q254" s="105">
        <v>5000</v>
      </c>
      <c r="R254" s="105"/>
      <c r="S254" s="105"/>
      <c r="T254" s="105"/>
      <c r="U254" s="105"/>
      <c r="V254" s="105">
        <v>0</v>
      </c>
      <c r="W254" s="105"/>
      <c r="X254" s="105"/>
      <c r="Y254" s="105"/>
      <c r="Z254" s="105">
        <v>0</v>
      </c>
      <c r="AA254" s="105"/>
      <c r="AB254" s="105"/>
      <c r="AC254" s="105"/>
      <c r="AD254" s="105"/>
      <c r="AE254" s="105">
        <v>0</v>
      </c>
      <c r="AF254" s="105"/>
      <c r="AG254" s="105"/>
      <c r="AH254" s="105"/>
      <c r="AI254" s="105"/>
      <c r="AJ254" s="105">
        <f t="shared" si="7"/>
        <v>5000</v>
      </c>
      <c r="AK254" s="105"/>
      <c r="AL254" s="105"/>
      <c r="AM254" s="105"/>
      <c r="AN254" s="105"/>
      <c r="AO254" s="105">
        <v>3000</v>
      </c>
      <c r="AP254" s="105"/>
      <c r="AQ254" s="105"/>
      <c r="AR254" s="105"/>
      <c r="AS254" s="105"/>
      <c r="AT254" s="105">
        <f t="shared" si="8"/>
        <v>0</v>
      </c>
      <c r="AU254" s="105"/>
      <c r="AV254" s="105"/>
      <c r="AW254" s="105"/>
      <c r="AX254" s="105">
        <v>0</v>
      </c>
      <c r="AY254" s="105"/>
      <c r="AZ254" s="105"/>
      <c r="BA254" s="105"/>
      <c r="BB254" s="105"/>
      <c r="BC254" s="105">
        <v>0</v>
      </c>
      <c r="BD254" s="105"/>
      <c r="BE254" s="105"/>
      <c r="BF254" s="105"/>
      <c r="BG254" s="105"/>
      <c r="BH254" s="105">
        <f t="shared" si="9"/>
        <v>3000</v>
      </c>
      <c r="BI254" s="105"/>
      <c r="BJ254" s="105"/>
      <c r="BK254" s="105"/>
      <c r="BL254" s="105"/>
    </row>
    <row r="255" spans="1:79" s="25" customFormat="1" ht="25.5" customHeight="1" x14ac:dyDescent="0.2">
      <c r="A255" s="96">
        <v>2272</v>
      </c>
      <c r="B255" s="96"/>
      <c r="C255" s="96"/>
      <c r="D255" s="96"/>
      <c r="E255" s="96"/>
      <c r="F255" s="96"/>
      <c r="G255" s="62" t="s">
        <v>179</v>
      </c>
      <c r="H255" s="63"/>
      <c r="I255" s="63"/>
      <c r="J255" s="63"/>
      <c r="K255" s="63"/>
      <c r="L255" s="63"/>
      <c r="M255" s="63"/>
      <c r="N255" s="63"/>
      <c r="O255" s="63"/>
      <c r="P255" s="64"/>
      <c r="Q255" s="105">
        <v>456</v>
      </c>
      <c r="R255" s="105"/>
      <c r="S255" s="105"/>
      <c r="T255" s="105"/>
      <c r="U255" s="105"/>
      <c r="V255" s="105">
        <v>0</v>
      </c>
      <c r="W255" s="105"/>
      <c r="X255" s="105"/>
      <c r="Y255" s="105"/>
      <c r="Z255" s="105">
        <v>0</v>
      </c>
      <c r="AA255" s="105"/>
      <c r="AB255" s="105"/>
      <c r="AC255" s="105"/>
      <c r="AD255" s="105"/>
      <c r="AE255" s="105">
        <v>0</v>
      </c>
      <c r="AF255" s="105"/>
      <c r="AG255" s="105"/>
      <c r="AH255" s="105"/>
      <c r="AI255" s="105"/>
      <c r="AJ255" s="105">
        <f t="shared" si="7"/>
        <v>456</v>
      </c>
      <c r="AK255" s="105"/>
      <c r="AL255" s="105"/>
      <c r="AM255" s="105"/>
      <c r="AN255" s="105"/>
      <c r="AO255" s="105">
        <v>528</v>
      </c>
      <c r="AP255" s="105"/>
      <c r="AQ255" s="105"/>
      <c r="AR255" s="105"/>
      <c r="AS255" s="105"/>
      <c r="AT255" s="105">
        <f t="shared" si="8"/>
        <v>0</v>
      </c>
      <c r="AU255" s="105"/>
      <c r="AV255" s="105"/>
      <c r="AW255" s="105"/>
      <c r="AX255" s="105">
        <v>0</v>
      </c>
      <c r="AY255" s="105"/>
      <c r="AZ255" s="105"/>
      <c r="BA255" s="105"/>
      <c r="BB255" s="105"/>
      <c r="BC255" s="105">
        <v>0</v>
      </c>
      <c r="BD255" s="105"/>
      <c r="BE255" s="105"/>
      <c r="BF255" s="105"/>
      <c r="BG255" s="105"/>
      <c r="BH255" s="105">
        <f t="shared" si="9"/>
        <v>528</v>
      </c>
      <c r="BI255" s="105"/>
      <c r="BJ255" s="105"/>
      <c r="BK255" s="105"/>
      <c r="BL255" s="105"/>
    </row>
    <row r="256" spans="1:79" s="25" customFormat="1" ht="12.75" customHeight="1" x14ac:dyDescent="0.2">
      <c r="A256" s="96">
        <v>2273</v>
      </c>
      <c r="B256" s="96"/>
      <c r="C256" s="96"/>
      <c r="D256" s="96"/>
      <c r="E256" s="96"/>
      <c r="F256" s="96"/>
      <c r="G256" s="62" t="s">
        <v>180</v>
      </c>
      <c r="H256" s="63"/>
      <c r="I256" s="63"/>
      <c r="J256" s="63"/>
      <c r="K256" s="63"/>
      <c r="L256" s="63"/>
      <c r="M256" s="63"/>
      <c r="N256" s="63"/>
      <c r="O256" s="63"/>
      <c r="P256" s="64"/>
      <c r="Q256" s="105">
        <v>23184</v>
      </c>
      <c r="R256" s="105"/>
      <c r="S256" s="105"/>
      <c r="T256" s="105"/>
      <c r="U256" s="105"/>
      <c r="V256" s="105">
        <v>0</v>
      </c>
      <c r="W256" s="105"/>
      <c r="X256" s="105"/>
      <c r="Y256" s="105"/>
      <c r="Z256" s="105">
        <v>0</v>
      </c>
      <c r="AA256" s="105"/>
      <c r="AB256" s="105"/>
      <c r="AC256" s="105"/>
      <c r="AD256" s="105"/>
      <c r="AE256" s="105">
        <v>0</v>
      </c>
      <c r="AF256" s="105"/>
      <c r="AG256" s="105"/>
      <c r="AH256" s="105"/>
      <c r="AI256" s="105"/>
      <c r="AJ256" s="105">
        <f t="shared" si="7"/>
        <v>23184</v>
      </c>
      <c r="AK256" s="105"/>
      <c r="AL256" s="105"/>
      <c r="AM256" s="105"/>
      <c r="AN256" s="105"/>
      <c r="AO256" s="105">
        <v>26664</v>
      </c>
      <c r="AP256" s="105"/>
      <c r="AQ256" s="105"/>
      <c r="AR256" s="105"/>
      <c r="AS256" s="105"/>
      <c r="AT256" s="105">
        <f t="shared" si="8"/>
        <v>0</v>
      </c>
      <c r="AU256" s="105"/>
      <c r="AV256" s="105"/>
      <c r="AW256" s="105"/>
      <c r="AX256" s="105">
        <v>0</v>
      </c>
      <c r="AY256" s="105"/>
      <c r="AZ256" s="105"/>
      <c r="BA256" s="105"/>
      <c r="BB256" s="105"/>
      <c r="BC256" s="105">
        <v>0</v>
      </c>
      <c r="BD256" s="105"/>
      <c r="BE256" s="105"/>
      <c r="BF256" s="105"/>
      <c r="BG256" s="105"/>
      <c r="BH256" s="105">
        <f t="shared" si="9"/>
        <v>26664</v>
      </c>
      <c r="BI256" s="105"/>
      <c r="BJ256" s="105"/>
      <c r="BK256" s="105"/>
      <c r="BL256" s="105"/>
    </row>
    <row r="257" spans="1:79" s="25" customFormat="1" ht="51" customHeight="1" x14ac:dyDescent="0.2">
      <c r="A257" s="96">
        <v>2282</v>
      </c>
      <c r="B257" s="96"/>
      <c r="C257" s="96"/>
      <c r="D257" s="96"/>
      <c r="E257" s="96"/>
      <c r="F257" s="96"/>
      <c r="G257" s="62" t="s">
        <v>181</v>
      </c>
      <c r="H257" s="63"/>
      <c r="I257" s="63"/>
      <c r="J257" s="63"/>
      <c r="K257" s="63"/>
      <c r="L257" s="63"/>
      <c r="M257" s="63"/>
      <c r="N257" s="63"/>
      <c r="O257" s="63"/>
      <c r="P257" s="64"/>
      <c r="Q257" s="105">
        <v>6400</v>
      </c>
      <c r="R257" s="105"/>
      <c r="S257" s="105"/>
      <c r="T257" s="105"/>
      <c r="U257" s="105"/>
      <c r="V257" s="105">
        <v>0</v>
      </c>
      <c r="W257" s="105"/>
      <c r="X257" s="105"/>
      <c r="Y257" s="105"/>
      <c r="Z257" s="105">
        <v>0</v>
      </c>
      <c r="AA257" s="105"/>
      <c r="AB257" s="105"/>
      <c r="AC257" s="105"/>
      <c r="AD257" s="105"/>
      <c r="AE257" s="105">
        <v>0</v>
      </c>
      <c r="AF257" s="105"/>
      <c r="AG257" s="105"/>
      <c r="AH257" s="105"/>
      <c r="AI257" s="105"/>
      <c r="AJ257" s="105">
        <f t="shared" si="7"/>
        <v>6400</v>
      </c>
      <c r="AK257" s="105"/>
      <c r="AL257" s="105"/>
      <c r="AM257" s="105"/>
      <c r="AN257" s="105"/>
      <c r="AO257" s="105">
        <v>1200</v>
      </c>
      <c r="AP257" s="105"/>
      <c r="AQ257" s="105"/>
      <c r="AR257" s="105"/>
      <c r="AS257" s="105"/>
      <c r="AT257" s="105">
        <f t="shared" si="8"/>
        <v>0</v>
      </c>
      <c r="AU257" s="105"/>
      <c r="AV257" s="105"/>
      <c r="AW257" s="105"/>
      <c r="AX257" s="105">
        <v>0</v>
      </c>
      <c r="AY257" s="105"/>
      <c r="AZ257" s="105"/>
      <c r="BA257" s="105"/>
      <c r="BB257" s="105"/>
      <c r="BC257" s="105">
        <v>0</v>
      </c>
      <c r="BD257" s="105"/>
      <c r="BE257" s="105"/>
      <c r="BF257" s="105"/>
      <c r="BG257" s="105"/>
      <c r="BH257" s="105">
        <f t="shared" si="9"/>
        <v>1200</v>
      </c>
      <c r="BI257" s="105"/>
      <c r="BJ257" s="105"/>
      <c r="BK257" s="105"/>
      <c r="BL257" s="105"/>
    </row>
    <row r="258" spans="1:79" s="6" customFormat="1" ht="12.75" customHeight="1" x14ac:dyDescent="0.2">
      <c r="A258" s="132"/>
      <c r="B258" s="132"/>
      <c r="C258" s="132"/>
      <c r="D258" s="132"/>
      <c r="E258" s="132"/>
      <c r="F258" s="132"/>
      <c r="G258" s="110" t="s">
        <v>147</v>
      </c>
      <c r="H258" s="103"/>
      <c r="I258" s="103"/>
      <c r="J258" s="103"/>
      <c r="K258" s="103"/>
      <c r="L258" s="103"/>
      <c r="M258" s="103"/>
      <c r="N258" s="103"/>
      <c r="O258" s="103"/>
      <c r="P258" s="104"/>
      <c r="Q258" s="109">
        <v>1699908</v>
      </c>
      <c r="R258" s="109"/>
      <c r="S258" s="109"/>
      <c r="T258" s="109"/>
      <c r="U258" s="109"/>
      <c r="V258" s="109">
        <v>0</v>
      </c>
      <c r="W258" s="109"/>
      <c r="X258" s="109"/>
      <c r="Y258" s="109"/>
      <c r="Z258" s="109">
        <v>0</v>
      </c>
      <c r="AA258" s="109"/>
      <c r="AB258" s="109"/>
      <c r="AC258" s="109"/>
      <c r="AD258" s="109"/>
      <c r="AE258" s="109">
        <v>0</v>
      </c>
      <c r="AF258" s="109"/>
      <c r="AG258" s="109"/>
      <c r="AH258" s="109"/>
      <c r="AI258" s="109"/>
      <c r="AJ258" s="109">
        <f t="shared" si="7"/>
        <v>1699908</v>
      </c>
      <c r="AK258" s="109"/>
      <c r="AL258" s="109"/>
      <c r="AM258" s="109"/>
      <c r="AN258" s="109"/>
      <c r="AO258" s="109">
        <v>1613110</v>
      </c>
      <c r="AP258" s="109"/>
      <c r="AQ258" s="109"/>
      <c r="AR258" s="109"/>
      <c r="AS258" s="109"/>
      <c r="AT258" s="109">
        <f t="shared" si="8"/>
        <v>0</v>
      </c>
      <c r="AU258" s="109"/>
      <c r="AV258" s="109"/>
      <c r="AW258" s="109"/>
      <c r="AX258" s="109">
        <v>0</v>
      </c>
      <c r="AY258" s="109"/>
      <c r="AZ258" s="109"/>
      <c r="BA258" s="109"/>
      <c r="BB258" s="109"/>
      <c r="BC258" s="109">
        <v>0</v>
      </c>
      <c r="BD258" s="109"/>
      <c r="BE258" s="109"/>
      <c r="BF258" s="109"/>
      <c r="BG258" s="109"/>
      <c r="BH258" s="109">
        <f t="shared" si="9"/>
        <v>1613110</v>
      </c>
      <c r="BI258" s="109"/>
      <c r="BJ258" s="109"/>
      <c r="BK258" s="109"/>
      <c r="BL258" s="109"/>
    </row>
    <row r="260" spans="1:79" ht="14.25" customHeight="1" x14ac:dyDescent="0.2">
      <c r="A260" s="34" t="s">
        <v>245</v>
      </c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</row>
    <row r="261" spans="1:79" ht="15" customHeight="1" x14ac:dyDescent="0.2">
      <c r="A261" s="48" t="s">
        <v>238</v>
      </c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</row>
    <row r="262" spans="1:79" ht="42.95" customHeight="1" x14ac:dyDescent="0.2">
      <c r="A262" s="91" t="s">
        <v>135</v>
      </c>
      <c r="B262" s="91"/>
      <c r="C262" s="91"/>
      <c r="D262" s="91"/>
      <c r="E262" s="91"/>
      <c r="F262" s="91"/>
      <c r="G262" s="55" t="s">
        <v>19</v>
      </c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 t="s">
        <v>15</v>
      </c>
      <c r="U262" s="55"/>
      <c r="V262" s="55"/>
      <c r="W262" s="55"/>
      <c r="X262" s="55"/>
      <c r="Y262" s="55"/>
      <c r="Z262" s="55" t="s">
        <v>14</v>
      </c>
      <c r="AA262" s="55"/>
      <c r="AB262" s="55"/>
      <c r="AC262" s="55"/>
      <c r="AD262" s="55"/>
      <c r="AE262" s="55" t="s">
        <v>241</v>
      </c>
      <c r="AF262" s="55"/>
      <c r="AG262" s="55"/>
      <c r="AH262" s="55"/>
      <c r="AI262" s="55"/>
      <c r="AJ262" s="55"/>
      <c r="AK262" s="55" t="s">
        <v>246</v>
      </c>
      <c r="AL262" s="55"/>
      <c r="AM262" s="55"/>
      <c r="AN262" s="55"/>
      <c r="AO262" s="55"/>
      <c r="AP262" s="55"/>
      <c r="AQ262" s="55" t="s">
        <v>259</v>
      </c>
      <c r="AR262" s="55"/>
      <c r="AS262" s="55"/>
      <c r="AT262" s="55"/>
      <c r="AU262" s="55"/>
      <c r="AV262" s="55"/>
      <c r="AW262" s="55" t="s">
        <v>18</v>
      </c>
      <c r="AX262" s="55"/>
      <c r="AY262" s="55"/>
      <c r="AZ262" s="55"/>
      <c r="BA262" s="55"/>
      <c r="BB262" s="55"/>
      <c r="BC262" s="55"/>
      <c r="BD262" s="55"/>
      <c r="BE262" s="55" t="s">
        <v>156</v>
      </c>
      <c r="BF262" s="55"/>
      <c r="BG262" s="55"/>
      <c r="BH262" s="55"/>
      <c r="BI262" s="55"/>
      <c r="BJ262" s="55"/>
      <c r="BK262" s="55"/>
      <c r="BL262" s="55"/>
    </row>
    <row r="263" spans="1:79" ht="21.75" customHeight="1" x14ac:dyDescent="0.2">
      <c r="A263" s="91"/>
      <c r="B263" s="91"/>
      <c r="C263" s="91"/>
      <c r="D263" s="91"/>
      <c r="E263" s="91"/>
      <c r="F263" s="91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</row>
    <row r="264" spans="1:79" ht="15" customHeight="1" x14ac:dyDescent="0.2">
      <c r="A264" s="55">
        <v>1</v>
      </c>
      <c r="B264" s="55"/>
      <c r="C264" s="55"/>
      <c r="D264" s="55"/>
      <c r="E264" s="55"/>
      <c r="F264" s="55"/>
      <c r="G264" s="55">
        <v>2</v>
      </c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>
        <v>3</v>
      </c>
      <c r="U264" s="55"/>
      <c r="V264" s="55"/>
      <c r="W264" s="55"/>
      <c r="X264" s="55"/>
      <c r="Y264" s="55"/>
      <c r="Z264" s="55">
        <v>4</v>
      </c>
      <c r="AA264" s="55"/>
      <c r="AB264" s="55"/>
      <c r="AC264" s="55"/>
      <c r="AD264" s="55"/>
      <c r="AE264" s="55">
        <v>5</v>
      </c>
      <c r="AF264" s="55"/>
      <c r="AG264" s="55"/>
      <c r="AH264" s="55"/>
      <c r="AI264" s="55"/>
      <c r="AJ264" s="55"/>
      <c r="AK264" s="55">
        <v>6</v>
      </c>
      <c r="AL264" s="55"/>
      <c r="AM264" s="55"/>
      <c r="AN264" s="55"/>
      <c r="AO264" s="55"/>
      <c r="AP264" s="55"/>
      <c r="AQ264" s="55">
        <v>7</v>
      </c>
      <c r="AR264" s="55"/>
      <c r="AS264" s="55"/>
      <c r="AT264" s="55"/>
      <c r="AU264" s="55"/>
      <c r="AV264" s="55"/>
      <c r="AW264" s="79">
        <v>8</v>
      </c>
      <c r="AX264" s="79"/>
      <c r="AY264" s="79"/>
      <c r="AZ264" s="79"/>
      <c r="BA264" s="79"/>
      <c r="BB264" s="79"/>
      <c r="BC264" s="79"/>
      <c r="BD264" s="79"/>
      <c r="BE264" s="79">
        <v>9</v>
      </c>
      <c r="BF264" s="79"/>
      <c r="BG264" s="79"/>
      <c r="BH264" s="79"/>
      <c r="BI264" s="79"/>
      <c r="BJ264" s="79"/>
      <c r="BK264" s="79"/>
      <c r="BL264" s="79"/>
    </row>
    <row r="265" spans="1:79" s="1" customFormat="1" ht="18.75" hidden="1" customHeight="1" x14ac:dyDescent="0.2">
      <c r="A265" s="79" t="s">
        <v>64</v>
      </c>
      <c r="B265" s="79"/>
      <c r="C265" s="79"/>
      <c r="D265" s="79"/>
      <c r="E265" s="79"/>
      <c r="F265" s="79"/>
      <c r="G265" s="113" t="s">
        <v>57</v>
      </c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97" t="s">
        <v>80</v>
      </c>
      <c r="U265" s="97"/>
      <c r="V265" s="97"/>
      <c r="W265" s="97"/>
      <c r="X265" s="97"/>
      <c r="Y265" s="97"/>
      <c r="Z265" s="97" t="s">
        <v>81</v>
      </c>
      <c r="AA265" s="97"/>
      <c r="AB265" s="97"/>
      <c r="AC265" s="97"/>
      <c r="AD265" s="97"/>
      <c r="AE265" s="97" t="s">
        <v>82</v>
      </c>
      <c r="AF265" s="97"/>
      <c r="AG265" s="97"/>
      <c r="AH265" s="97"/>
      <c r="AI265" s="97"/>
      <c r="AJ265" s="97"/>
      <c r="AK265" s="97" t="s">
        <v>83</v>
      </c>
      <c r="AL265" s="97"/>
      <c r="AM265" s="97"/>
      <c r="AN265" s="97"/>
      <c r="AO265" s="97"/>
      <c r="AP265" s="97"/>
      <c r="AQ265" s="97" t="s">
        <v>84</v>
      </c>
      <c r="AR265" s="97"/>
      <c r="AS265" s="97"/>
      <c r="AT265" s="97"/>
      <c r="AU265" s="97"/>
      <c r="AV265" s="97"/>
      <c r="AW265" s="113" t="s">
        <v>87</v>
      </c>
      <c r="AX265" s="113"/>
      <c r="AY265" s="113"/>
      <c r="AZ265" s="113"/>
      <c r="BA265" s="113"/>
      <c r="BB265" s="113"/>
      <c r="BC265" s="113"/>
      <c r="BD265" s="113"/>
      <c r="BE265" s="113" t="s">
        <v>88</v>
      </c>
      <c r="BF265" s="113"/>
      <c r="BG265" s="113"/>
      <c r="BH265" s="113"/>
      <c r="BI265" s="113"/>
      <c r="BJ265" s="113"/>
      <c r="BK265" s="113"/>
      <c r="BL265" s="113"/>
      <c r="CA265" s="1" t="s">
        <v>54</v>
      </c>
    </row>
    <row r="266" spans="1:79" s="25" customFormat="1" ht="12.75" customHeight="1" x14ac:dyDescent="0.2">
      <c r="A266" s="96">
        <v>2111</v>
      </c>
      <c r="B266" s="96"/>
      <c r="C266" s="96"/>
      <c r="D266" s="96"/>
      <c r="E266" s="96"/>
      <c r="F266" s="96"/>
      <c r="G266" s="62" t="s">
        <v>174</v>
      </c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4"/>
      <c r="T266" s="105">
        <v>921043</v>
      </c>
      <c r="U266" s="105"/>
      <c r="V266" s="105"/>
      <c r="W266" s="105"/>
      <c r="X266" s="105"/>
      <c r="Y266" s="105"/>
      <c r="Z266" s="105">
        <v>905051.9</v>
      </c>
      <c r="AA266" s="105"/>
      <c r="AB266" s="105"/>
      <c r="AC266" s="105"/>
      <c r="AD266" s="105"/>
      <c r="AE266" s="105">
        <v>0</v>
      </c>
      <c r="AF266" s="105"/>
      <c r="AG266" s="105"/>
      <c r="AH266" s="105"/>
      <c r="AI266" s="105"/>
      <c r="AJ266" s="105"/>
      <c r="AK266" s="105">
        <v>0</v>
      </c>
      <c r="AL266" s="105"/>
      <c r="AM266" s="105"/>
      <c r="AN266" s="105"/>
      <c r="AO266" s="105"/>
      <c r="AP266" s="105"/>
      <c r="AQ266" s="105">
        <v>0</v>
      </c>
      <c r="AR266" s="105"/>
      <c r="AS266" s="105"/>
      <c r="AT266" s="105"/>
      <c r="AU266" s="105"/>
      <c r="AV266" s="105"/>
      <c r="AW266" s="122"/>
      <c r="AX266" s="122"/>
      <c r="AY266" s="122"/>
      <c r="AZ266" s="122"/>
      <c r="BA266" s="122"/>
      <c r="BB266" s="122"/>
      <c r="BC266" s="122"/>
      <c r="BD266" s="122"/>
      <c r="BE266" s="122"/>
      <c r="BF266" s="122"/>
      <c r="BG266" s="122"/>
      <c r="BH266" s="122"/>
      <c r="BI266" s="122"/>
      <c r="BJ266" s="122"/>
      <c r="BK266" s="122"/>
      <c r="BL266" s="122"/>
      <c r="CA266" s="25" t="s">
        <v>55</v>
      </c>
    </row>
    <row r="267" spans="1:79" s="25" customFormat="1" ht="12.75" customHeight="1" x14ac:dyDescent="0.2">
      <c r="A267" s="96">
        <v>2120</v>
      </c>
      <c r="B267" s="96"/>
      <c r="C267" s="96"/>
      <c r="D267" s="96"/>
      <c r="E267" s="96"/>
      <c r="F267" s="96"/>
      <c r="G267" s="62" t="s">
        <v>175</v>
      </c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4"/>
      <c r="T267" s="105">
        <v>202629</v>
      </c>
      <c r="U267" s="105"/>
      <c r="V267" s="105"/>
      <c r="W267" s="105"/>
      <c r="X267" s="105"/>
      <c r="Y267" s="105"/>
      <c r="Z267" s="105">
        <v>202369.58000000002</v>
      </c>
      <c r="AA267" s="105"/>
      <c r="AB267" s="105"/>
      <c r="AC267" s="105"/>
      <c r="AD267" s="105"/>
      <c r="AE267" s="105">
        <v>0</v>
      </c>
      <c r="AF267" s="105"/>
      <c r="AG267" s="105"/>
      <c r="AH267" s="105"/>
      <c r="AI267" s="105"/>
      <c r="AJ267" s="105"/>
      <c r="AK267" s="105">
        <v>0</v>
      </c>
      <c r="AL267" s="105"/>
      <c r="AM267" s="105"/>
      <c r="AN267" s="105"/>
      <c r="AO267" s="105"/>
      <c r="AP267" s="105"/>
      <c r="AQ267" s="105">
        <v>0</v>
      </c>
      <c r="AR267" s="105"/>
      <c r="AS267" s="105"/>
      <c r="AT267" s="105"/>
      <c r="AU267" s="105"/>
      <c r="AV267" s="105"/>
      <c r="AW267" s="122"/>
      <c r="AX267" s="122"/>
      <c r="AY267" s="122"/>
      <c r="AZ267" s="122"/>
      <c r="BA267" s="122"/>
      <c r="BB267" s="122"/>
      <c r="BC267" s="122"/>
      <c r="BD267" s="122"/>
      <c r="BE267" s="122"/>
      <c r="BF267" s="122"/>
      <c r="BG267" s="122"/>
      <c r="BH267" s="122"/>
      <c r="BI267" s="122"/>
      <c r="BJ267" s="122"/>
      <c r="BK267" s="122"/>
      <c r="BL267" s="122"/>
    </row>
    <row r="268" spans="1:79" s="25" customFormat="1" ht="25.5" customHeight="1" x14ac:dyDescent="0.2">
      <c r="A268" s="96">
        <v>2210</v>
      </c>
      <c r="B268" s="96"/>
      <c r="C268" s="96"/>
      <c r="D268" s="96"/>
      <c r="E268" s="96"/>
      <c r="F268" s="96"/>
      <c r="G268" s="62" t="s">
        <v>176</v>
      </c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4"/>
      <c r="T268" s="105">
        <v>89998</v>
      </c>
      <c r="U268" s="105"/>
      <c r="V268" s="105"/>
      <c r="W268" s="105"/>
      <c r="X268" s="105"/>
      <c r="Y268" s="105"/>
      <c r="Z268" s="105">
        <v>89998</v>
      </c>
      <c r="AA268" s="105"/>
      <c r="AB268" s="105"/>
      <c r="AC268" s="105"/>
      <c r="AD268" s="105"/>
      <c r="AE268" s="105">
        <v>0</v>
      </c>
      <c r="AF268" s="105"/>
      <c r="AG268" s="105"/>
      <c r="AH268" s="105"/>
      <c r="AI268" s="105"/>
      <c r="AJ268" s="105"/>
      <c r="AK268" s="105">
        <v>0</v>
      </c>
      <c r="AL268" s="105"/>
      <c r="AM268" s="105"/>
      <c r="AN268" s="105"/>
      <c r="AO268" s="105"/>
      <c r="AP268" s="105"/>
      <c r="AQ268" s="105">
        <v>0</v>
      </c>
      <c r="AR268" s="105"/>
      <c r="AS268" s="105"/>
      <c r="AT268" s="105"/>
      <c r="AU268" s="105"/>
      <c r="AV268" s="105"/>
      <c r="AW268" s="122"/>
      <c r="AX268" s="122"/>
      <c r="AY268" s="122"/>
      <c r="AZ268" s="122"/>
      <c r="BA268" s="122"/>
      <c r="BB268" s="122"/>
      <c r="BC268" s="122"/>
      <c r="BD268" s="122"/>
      <c r="BE268" s="122"/>
      <c r="BF268" s="122"/>
      <c r="BG268" s="122"/>
      <c r="BH268" s="122"/>
      <c r="BI268" s="122"/>
      <c r="BJ268" s="122"/>
      <c r="BK268" s="122"/>
      <c r="BL268" s="122"/>
    </row>
    <row r="269" spans="1:79" s="25" customFormat="1" ht="12.75" customHeight="1" x14ac:dyDescent="0.2">
      <c r="A269" s="96">
        <v>2240</v>
      </c>
      <c r="B269" s="96"/>
      <c r="C269" s="96"/>
      <c r="D269" s="96"/>
      <c r="E269" s="96"/>
      <c r="F269" s="96"/>
      <c r="G269" s="62" t="s">
        <v>177</v>
      </c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4"/>
      <c r="T269" s="105">
        <v>44224</v>
      </c>
      <c r="U269" s="105"/>
      <c r="V269" s="105"/>
      <c r="W269" s="105"/>
      <c r="X269" s="105"/>
      <c r="Y269" s="105"/>
      <c r="Z269" s="105">
        <v>44219</v>
      </c>
      <c r="AA269" s="105"/>
      <c r="AB269" s="105"/>
      <c r="AC269" s="105"/>
      <c r="AD269" s="105"/>
      <c r="AE269" s="105">
        <v>0</v>
      </c>
      <c r="AF269" s="105"/>
      <c r="AG269" s="105"/>
      <c r="AH269" s="105"/>
      <c r="AI269" s="105"/>
      <c r="AJ269" s="105"/>
      <c r="AK269" s="105">
        <v>0</v>
      </c>
      <c r="AL269" s="105"/>
      <c r="AM269" s="105"/>
      <c r="AN269" s="105"/>
      <c r="AO269" s="105"/>
      <c r="AP269" s="105"/>
      <c r="AQ269" s="105">
        <v>0</v>
      </c>
      <c r="AR269" s="105"/>
      <c r="AS269" s="105"/>
      <c r="AT269" s="105"/>
      <c r="AU269" s="105"/>
      <c r="AV269" s="105"/>
      <c r="AW269" s="122"/>
      <c r="AX269" s="122"/>
      <c r="AY269" s="122"/>
      <c r="AZ269" s="122"/>
      <c r="BA269" s="122"/>
      <c r="BB269" s="122"/>
      <c r="BC269" s="122"/>
      <c r="BD269" s="122"/>
      <c r="BE269" s="122"/>
      <c r="BF269" s="122"/>
      <c r="BG269" s="122"/>
      <c r="BH269" s="122"/>
      <c r="BI269" s="122"/>
      <c r="BJ269" s="122"/>
      <c r="BK269" s="122"/>
      <c r="BL269" s="122"/>
    </row>
    <row r="270" spans="1:79" s="25" customFormat="1" ht="25.5" customHeight="1" x14ac:dyDescent="0.2">
      <c r="A270" s="96">
        <v>2272</v>
      </c>
      <c r="B270" s="96"/>
      <c r="C270" s="96"/>
      <c r="D270" s="96"/>
      <c r="E270" s="96"/>
      <c r="F270" s="96"/>
      <c r="G270" s="62" t="s">
        <v>179</v>
      </c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4"/>
      <c r="T270" s="105">
        <v>456</v>
      </c>
      <c r="U270" s="105"/>
      <c r="V270" s="105"/>
      <c r="W270" s="105"/>
      <c r="X270" s="105"/>
      <c r="Y270" s="105"/>
      <c r="Z270" s="105">
        <v>456</v>
      </c>
      <c r="AA270" s="105"/>
      <c r="AB270" s="105"/>
      <c r="AC270" s="105"/>
      <c r="AD270" s="105"/>
      <c r="AE270" s="105">
        <v>0</v>
      </c>
      <c r="AF270" s="105"/>
      <c r="AG270" s="105"/>
      <c r="AH270" s="105"/>
      <c r="AI270" s="105"/>
      <c r="AJ270" s="105"/>
      <c r="AK270" s="105">
        <v>0</v>
      </c>
      <c r="AL270" s="105"/>
      <c r="AM270" s="105"/>
      <c r="AN270" s="105"/>
      <c r="AO270" s="105"/>
      <c r="AP270" s="105"/>
      <c r="AQ270" s="105">
        <v>0</v>
      </c>
      <c r="AR270" s="105"/>
      <c r="AS270" s="105"/>
      <c r="AT270" s="105"/>
      <c r="AU270" s="105"/>
      <c r="AV270" s="105"/>
      <c r="AW270" s="122"/>
      <c r="AX270" s="122"/>
      <c r="AY270" s="122"/>
      <c r="AZ270" s="122"/>
      <c r="BA270" s="122"/>
      <c r="BB270" s="122"/>
      <c r="BC270" s="122"/>
      <c r="BD270" s="122"/>
      <c r="BE270" s="122"/>
      <c r="BF270" s="122"/>
      <c r="BG270" s="122"/>
      <c r="BH270" s="122"/>
      <c r="BI270" s="122"/>
      <c r="BJ270" s="122"/>
      <c r="BK270" s="122"/>
      <c r="BL270" s="122"/>
    </row>
    <row r="271" spans="1:79" s="25" customFormat="1" ht="12.75" customHeight="1" x14ac:dyDescent="0.2">
      <c r="A271" s="96">
        <v>2273</v>
      </c>
      <c r="B271" s="96"/>
      <c r="C271" s="96"/>
      <c r="D271" s="96"/>
      <c r="E271" s="96"/>
      <c r="F271" s="96"/>
      <c r="G271" s="62" t="s">
        <v>180</v>
      </c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4"/>
      <c r="T271" s="105">
        <v>19320</v>
      </c>
      <c r="U271" s="105"/>
      <c r="V271" s="105"/>
      <c r="W271" s="105"/>
      <c r="X271" s="105"/>
      <c r="Y271" s="105"/>
      <c r="Z271" s="105">
        <v>19320</v>
      </c>
      <c r="AA271" s="105"/>
      <c r="AB271" s="105"/>
      <c r="AC271" s="105"/>
      <c r="AD271" s="105"/>
      <c r="AE271" s="105">
        <v>0</v>
      </c>
      <c r="AF271" s="105"/>
      <c r="AG271" s="105"/>
      <c r="AH271" s="105"/>
      <c r="AI271" s="105"/>
      <c r="AJ271" s="105"/>
      <c r="AK271" s="105">
        <v>0</v>
      </c>
      <c r="AL271" s="105"/>
      <c r="AM271" s="105"/>
      <c r="AN271" s="105"/>
      <c r="AO271" s="105"/>
      <c r="AP271" s="105"/>
      <c r="AQ271" s="105">
        <v>0</v>
      </c>
      <c r="AR271" s="105"/>
      <c r="AS271" s="105"/>
      <c r="AT271" s="105"/>
      <c r="AU271" s="105"/>
      <c r="AV271" s="105"/>
      <c r="AW271" s="122"/>
      <c r="AX271" s="122"/>
      <c r="AY271" s="122"/>
      <c r="AZ271" s="122"/>
      <c r="BA271" s="122"/>
      <c r="BB271" s="122"/>
      <c r="BC271" s="122"/>
      <c r="BD271" s="122"/>
      <c r="BE271" s="122"/>
      <c r="BF271" s="122"/>
      <c r="BG271" s="122"/>
      <c r="BH271" s="122"/>
      <c r="BI271" s="122"/>
      <c r="BJ271" s="122"/>
      <c r="BK271" s="122"/>
      <c r="BL271" s="122"/>
    </row>
    <row r="272" spans="1:79" s="25" customFormat="1" ht="38.25" customHeight="1" x14ac:dyDescent="0.2">
      <c r="A272" s="96">
        <v>2282</v>
      </c>
      <c r="B272" s="96"/>
      <c r="C272" s="96"/>
      <c r="D272" s="96"/>
      <c r="E272" s="96"/>
      <c r="F272" s="96"/>
      <c r="G272" s="62" t="s">
        <v>181</v>
      </c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4"/>
      <c r="T272" s="105">
        <v>3895</v>
      </c>
      <c r="U272" s="105"/>
      <c r="V272" s="105"/>
      <c r="W272" s="105"/>
      <c r="X272" s="105"/>
      <c r="Y272" s="105"/>
      <c r="Z272" s="105">
        <v>3556</v>
      </c>
      <c r="AA272" s="105"/>
      <c r="AB272" s="105"/>
      <c r="AC272" s="105"/>
      <c r="AD272" s="105"/>
      <c r="AE272" s="105">
        <v>0</v>
      </c>
      <c r="AF272" s="105"/>
      <c r="AG272" s="105"/>
      <c r="AH272" s="105"/>
      <c r="AI272" s="105"/>
      <c r="AJ272" s="105"/>
      <c r="AK272" s="105">
        <v>0</v>
      </c>
      <c r="AL272" s="105"/>
      <c r="AM272" s="105"/>
      <c r="AN272" s="105"/>
      <c r="AO272" s="105"/>
      <c r="AP272" s="105"/>
      <c r="AQ272" s="105">
        <v>0</v>
      </c>
      <c r="AR272" s="105"/>
      <c r="AS272" s="105"/>
      <c r="AT272" s="105"/>
      <c r="AU272" s="105"/>
      <c r="AV272" s="105"/>
      <c r="AW272" s="122"/>
      <c r="AX272" s="122"/>
      <c r="AY272" s="122"/>
      <c r="AZ272" s="122"/>
      <c r="BA272" s="122"/>
      <c r="BB272" s="122"/>
      <c r="BC272" s="122"/>
      <c r="BD272" s="122"/>
      <c r="BE272" s="122"/>
      <c r="BF272" s="122"/>
      <c r="BG272" s="122"/>
      <c r="BH272" s="122"/>
      <c r="BI272" s="122"/>
      <c r="BJ272" s="122"/>
      <c r="BK272" s="122"/>
      <c r="BL272" s="122"/>
    </row>
    <row r="273" spans="1:64" s="25" customFormat="1" ht="12.75" customHeight="1" x14ac:dyDescent="0.2">
      <c r="A273" s="96">
        <v>2800</v>
      </c>
      <c r="B273" s="96"/>
      <c r="C273" s="96"/>
      <c r="D273" s="96"/>
      <c r="E273" s="96"/>
      <c r="F273" s="96"/>
      <c r="G273" s="62" t="s">
        <v>228</v>
      </c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4"/>
      <c r="T273" s="105">
        <v>0</v>
      </c>
      <c r="U273" s="105"/>
      <c r="V273" s="105"/>
      <c r="W273" s="105"/>
      <c r="X273" s="105"/>
      <c r="Y273" s="105"/>
      <c r="Z273" s="105">
        <v>0</v>
      </c>
      <c r="AA273" s="105"/>
      <c r="AB273" s="105"/>
      <c r="AC273" s="105"/>
      <c r="AD273" s="105"/>
      <c r="AE273" s="105">
        <v>0</v>
      </c>
      <c r="AF273" s="105"/>
      <c r="AG273" s="105"/>
      <c r="AH273" s="105"/>
      <c r="AI273" s="105"/>
      <c r="AJ273" s="105"/>
      <c r="AK273" s="105">
        <v>0</v>
      </c>
      <c r="AL273" s="105"/>
      <c r="AM273" s="105"/>
      <c r="AN273" s="105"/>
      <c r="AO273" s="105"/>
      <c r="AP273" s="105"/>
      <c r="AQ273" s="105">
        <v>0</v>
      </c>
      <c r="AR273" s="105"/>
      <c r="AS273" s="105"/>
      <c r="AT273" s="105"/>
      <c r="AU273" s="105"/>
      <c r="AV273" s="105"/>
      <c r="AW273" s="122"/>
      <c r="AX273" s="122"/>
      <c r="AY273" s="122"/>
      <c r="AZ273" s="122"/>
      <c r="BA273" s="122"/>
      <c r="BB273" s="122"/>
      <c r="BC273" s="122"/>
      <c r="BD273" s="122"/>
      <c r="BE273" s="122"/>
      <c r="BF273" s="122"/>
      <c r="BG273" s="122"/>
      <c r="BH273" s="122"/>
      <c r="BI273" s="122"/>
      <c r="BJ273" s="122"/>
      <c r="BK273" s="122"/>
      <c r="BL273" s="122"/>
    </row>
    <row r="274" spans="1:64" s="6" customFormat="1" ht="12.75" customHeight="1" x14ac:dyDescent="0.2">
      <c r="A274" s="132"/>
      <c r="B274" s="132"/>
      <c r="C274" s="132"/>
      <c r="D274" s="132"/>
      <c r="E274" s="132"/>
      <c r="F274" s="132"/>
      <c r="G274" s="110" t="s">
        <v>147</v>
      </c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4"/>
      <c r="T274" s="109">
        <v>1281565</v>
      </c>
      <c r="U274" s="109"/>
      <c r="V274" s="109"/>
      <c r="W274" s="109"/>
      <c r="X274" s="109"/>
      <c r="Y274" s="109"/>
      <c r="Z274" s="109">
        <v>1264970.48</v>
      </c>
      <c r="AA274" s="109"/>
      <c r="AB274" s="109"/>
      <c r="AC274" s="109"/>
      <c r="AD274" s="109"/>
      <c r="AE274" s="109">
        <v>0</v>
      </c>
      <c r="AF274" s="109"/>
      <c r="AG274" s="109"/>
      <c r="AH274" s="109"/>
      <c r="AI274" s="109"/>
      <c r="AJ274" s="109"/>
      <c r="AK274" s="109">
        <v>0</v>
      </c>
      <c r="AL274" s="109"/>
      <c r="AM274" s="109"/>
      <c r="AN274" s="109"/>
      <c r="AO274" s="109"/>
      <c r="AP274" s="109"/>
      <c r="AQ274" s="109">
        <v>0</v>
      </c>
      <c r="AR274" s="109"/>
      <c r="AS274" s="109"/>
      <c r="AT274" s="109"/>
      <c r="AU274" s="109"/>
      <c r="AV274" s="109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  <c r="BJ274" s="120"/>
      <c r="BK274" s="120"/>
      <c r="BL274" s="120"/>
    </row>
    <row r="276" spans="1:64" ht="14.25" customHeight="1" x14ac:dyDescent="0.2">
      <c r="A276" s="34" t="s">
        <v>247</v>
      </c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</row>
    <row r="277" spans="1:64" ht="45" customHeight="1" x14ac:dyDescent="0.2">
      <c r="A277" s="35" t="s">
        <v>230</v>
      </c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</row>
    <row r="278" spans="1:64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80" spans="1:64" ht="14.25" x14ac:dyDescent="0.2">
      <c r="A280" s="34" t="s">
        <v>274</v>
      </c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</row>
    <row r="281" spans="1:64" ht="14.25" x14ac:dyDescent="0.2">
      <c r="A281" s="34" t="s">
        <v>248</v>
      </c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</row>
    <row r="282" spans="1:64" ht="15" customHeight="1" x14ac:dyDescent="0.2">
      <c r="A282" s="35" t="s">
        <v>231</v>
      </c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</row>
    <row r="283" spans="1:64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6" spans="1:64" ht="18.95" customHeight="1" x14ac:dyDescent="0.2">
      <c r="A286" s="123" t="s">
        <v>281</v>
      </c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22"/>
      <c r="AC286" s="22"/>
      <c r="AD286" s="22"/>
      <c r="AE286" s="22"/>
      <c r="AF286" s="22"/>
      <c r="AG286" s="22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22"/>
      <c r="AR286" s="22"/>
      <c r="AS286" s="22"/>
      <c r="AT286" s="22"/>
      <c r="AU286" s="128" t="s">
        <v>280</v>
      </c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</row>
    <row r="287" spans="1:64" ht="12.75" customHeight="1" x14ac:dyDescent="0.2">
      <c r="AB287" s="23"/>
      <c r="AC287" s="23"/>
      <c r="AD287" s="23"/>
      <c r="AE287" s="23"/>
      <c r="AF287" s="23"/>
      <c r="AG287" s="23"/>
      <c r="AH287" s="126" t="s">
        <v>1</v>
      </c>
      <c r="AI287" s="126"/>
      <c r="AJ287" s="126"/>
      <c r="AK287" s="126"/>
      <c r="AL287" s="126"/>
      <c r="AM287" s="126"/>
      <c r="AN287" s="126"/>
      <c r="AO287" s="126"/>
      <c r="AP287" s="126"/>
      <c r="AQ287" s="23"/>
      <c r="AR287" s="23"/>
      <c r="AS287" s="23"/>
      <c r="AT287" s="23"/>
      <c r="AU287" s="126" t="s">
        <v>160</v>
      </c>
      <c r="AV287" s="126"/>
      <c r="AW287" s="126"/>
      <c r="AX287" s="126"/>
      <c r="AY287" s="126"/>
      <c r="AZ287" s="126"/>
      <c r="BA287" s="126"/>
      <c r="BB287" s="126"/>
      <c r="BC287" s="126"/>
      <c r="BD287" s="126"/>
      <c r="BE287" s="126"/>
      <c r="BF287" s="126"/>
    </row>
    <row r="288" spans="1:64" ht="15" x14ac:dyDescent="0.2">
      <c r="AB288" s="23"/>
      <c r="AC288" s="23"/>
      <c r="AD288" s="23"/>
      <c r="AE288" s="23"/>
      <c r="AF288" s="23"/>
      <c r="AG288" s="23"/>
      <c r="AH288" s="24"/>
      <c r="AI288" s="24"/>
      <c r="AJ288" s="24"/>
      <c r="AK288" s="24"/>
      <c r="AL288" s="24"/>
      <c r="AM288" s="24"/>
      <c r="AN288" s="24"/>
      <c r="AO288" s="24"/>
      <c r="AP288" s="24"/>
      <c r="AQ288" s="23"/>
      <c r="AR288" s="23"/>
      <c r="AS288" s="23"/>
      <c r="AT288" s="23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</row>
    <row r="289" spans="1:58" ht="18" customHeight="1" x14ac:dyDescent="0.2">
      <c r="A289" s="123" t="s">
        <v>282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23"/>
      <c r="AC289" s="23"/>
      <c r="AD289" s="23"/>
      <c r="AE289" s="23"/>
      <c r="AF289" s="23"/>
      <c r="AG289" s="23"/>
      <c r="AH289" s="124"/>
      <c r="AI289" s="124"/>
      <c r="AJ289" s="124"/>
      <c r="AK289" s="124"/>
      <c r="AL289" s="124"/>
      <c r="AM289" s="124"/>
      <c r="AN289" s="124"/>
      <c r="AO289" s="124"/>
      <c r="AP289" s="124"/>
      <c r="AQ289" s="23"/>
      <c r="AR289" s="23"/>
      <c r="AS289" s="23"/>
      <c r="AT289" s="23"/>
      <c r="AU289" s="125" t="s">
        <v>283</v>
      </c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</row>
    <row r="290" spans="1:58" ht="12" customHeight="1" x14ac:dyDescent="0.2">
      <c r="AB290" s="23"/>
      <c r="AC290" s="23"/>
      <c r="AD290" s="23"/>
      <c r="AE290" s="23"/>
      <c r="AF290" s="23"/>
      <c r="AG290" s="23"/>
      <c r="AH290" s="126" t="s">
        <v>1</v>
      </c>
      <c r="AI290" s="126"/>
      <c r="AJ290" s="126"/>
      <c r="AK290" s="126"/>
      <c r="AL290" s="126"/>
      <c r="AM290" s="126"/>
      <c r="AN290" s="126"/>
      <c r="AO290" s="126"/>
      <c r="AP290" s="126"/>
      <c r="AQ290" s="23"/>
      <c r="AR290" s="23"/>
      <c r="AS290" s="23"/>
      <c r="AT290" s="23"/>
      <c r="AU290" s="126" t="s">
        <v>160</v>
      </c>
      <c r="AV290" s="126"/>
      <c r="AW290" s="126"/>
      <c r="AX290" s="126"/>
      <c r="AY290" s="126"/>
      <c r="AZ290" s="126"/>
      <c r="BA290" s="126"/>
      <c r="BB290" s="126"/>
      <c r="BC290" s="126"/>
      <c r="BD290" s="126"/>
      <c r="BE290" s="126"/>
      <c r="BF290" s="126"/>
    </row>
  </sheetData>
  <mergeCells count="2034">
    <mergeCell ref="AW274:BD274"/>
    <mergeCell ref="BE274:BL274"/>
    <mergeCell ref="AQ273:AV273"/>
    <mergeCell ref="AW273:BD273"/>
    <mergeCell ref="BE273:BL273"/>
    <mergeCell ref="A274:F274"/>
    <mergeCell ref="G274:S274"/>
    <mergeCell ref="T274:Y274"/>
    <mergeCell ref="Z274:AD274"/>
    <mergeCell ref="AE274:AJ274"/>
    <mergeCell ref="AK274:AP274"/>
    <mergeCell ref="AQ274:AV274"/>
    <mergeCell ref="A273:F273"/>
    <mergeCell ref="G273:S273"/>
    <mergeCell ref="T273:Y273"/>
    <mergeCell ref="Z273:AD273"/>
    <mergeCell ref="AE273:AJ273"/>
    <mergeCell ref="AK273:AP273"/>
    <mergeCell ref="BE271:BL271"/>
    <mergeCell ref="A272:F272"/>
    <mergeCell ref="G272:S272"/>
    <mergeCell ref="T272:Y272"/>
    <mergeCell ref="Z272:AD272"/>
    <mergeCell ref="AE272:AJ272"/>
    <mergeCell ref="AK272:AP272"/>
    <mergeCell ref="AQ272:AV272"/>
    <mergeCell ref="AW272:BD272"/>
    <mergeCell ref="BE272:BL272"/>
    <mergeCell ref="AW270:BD270"/>
    <mergeCell ref="BE270:BL270"/>
    <mergeCell ref="A271:F271"/>
    <mergeCell ref="G271:S271"/>
    <mergeCell ref="T271:Y271"/>
    <mergeCell ref="Z271:AD271"/>
    <mergeCell ref="AE271:AJ271"/>
    <mergeCell ref="AK271:AP271"/>
    <mergeCell ref="AQ271:AV271"/>
    <mergeCell ref="AW271:BD271"/>
    <mergeCell ref="AQ269:AV269"/>
    <mergeCell ref="AW269:BD269"/>
    <mergeCell ref="BE269:BL269"/>
    <mergeCell ref="A270:F270"/>
    <mergeCell ref="G270:S270"/>
    <mergeCell ref="T270:Y270"/>
    <mergeCell ref="Z270:AD270"/>
    <mergeCell ref="AE270:AJ270"/>
    <mergeCell ref="AK270:AP270"/>
    <mergeCell ref="AQ270:AV270"/>
    <mergeCell ref="AK268:AP268"/>
    <mergeCell ref="AQ268:AV268"/>
    <mergeCell ref="AW268:BD268"/>
    <mergeCell ref="BE268:BL268"/>
    <mergeCell ref="A269:F269"/>
    <mergeCell ref="G269:S269"/>
    <mergeCell ref="T269:Y269"/>
    <mergeCell ref="Z269:AD269"/>
    <mergeCell ref="AE269:AJ269"/>
    <mergeCell ref="AK269:AP269"/>
    <mergeCell ref="AE268:AJ268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BE262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BE264:BL264"/>
    <mergeCell ref="A260:BL260"/>
    <mergeCell ref="A261:BL261"/>
    <mergeCell ref="A262:F263"/>
    <mergeCell ref="G262:S263"/>
    <mergeCell ref="T262:Y263"/>
    <mergeCell ref="Z262:AD263"/>
    <mergeCell ref="AE262:AJ263"/>
    <mergeCell ref="AK262:AP263"/>
    <mergeCell ref="AQ262:AV263"/>
    <mergeCell ref="AW262:BD263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BB241:BF241"/>
    <mergeCell ref="BG241:BL241"/>
    <mergeCell ref="BB240:BF240"/>
    <mergeCell ref="BG240:BL240"/>
    <mergeCell ref="A241:F241"/>
    <mergeCell ref="G241:S241"/>
    <mergeCell ref="T241:Y241"/>
    <mergeCell ref="Z241:AD241"/>
    <mergeCell ref="AE241:AJ241"/>
    <mergeCell ref="AK241:AP241"/>
    <mergeCell ref="AQ241:AV241"/>
    <mergeCell ref="AW241:BA241"/>
    <mergeCell ref="BB239:BF239"/>
    <mergeCell ref="BG239:BL239"/>
    <mergeCell ref="A240:F240"/>
    <mergeCell ref="G240:S240"/>
    <mergeCell ref="T240:Y240"/>
    <mergeCell ref="Z240:AD240"/>
    <mergeCell ref="AE240:AJ240"/>
    <mergeCell ref="AK240:AP240"/>
    <mergeCell ref="AQ240:AV240"/>
    <mergeCell ref="AW240:BA240"/>
    <mergeCell ref="AE234:AJ234"/>
    <mergeCell ref="AK234:AP234"/>
    <mergeCell ref="AQ234:AV234"/>
    <mergeCell ref="AW234:BA234"/>
    <mergeCell ref="A233:F233"/>
    <mergeCell ref="G233:S233"/>
    <mergeCell ref="T233:Y233"/>
    <mergeCell ref="Z233:AD233"/>
    <mergeCell ref="BB238:BF238"/>
    <mergeCell ref="BG238:BL238"/>
    <mergeCell ref="A239:F239"/>
    <mergeCell ref="G239:S239"/>
    <mergeCell ref="T239:Y239"/>
    <mergeCell ref="Z239:AD239"/>
    <mergeCell ref="AE239:AJ239"/>
    <mergeCell ref="AK239:AP239"/>
    <mergeCell ref="AQ239:AV239"/>
    <mergeCell ref="AW239:BA239"/>
    <mergeCell ref="BB237:BF237"/>
    <mergeCell ref="BG237:BL237"/>
    <mergeCell ref="A238:F238"/>
    <mergeCell ref="G238:S238"/>
    <mergeCell ref="T238:Y238"/>
    <mergeCell ref="Z238:AD238"/>
    <mergeCell ref="AE238:AJ238"/>
    <mergeCell ref="AK238:AP238"/>
    <mergeCell ref="AQ238:AV238"/>
    <mergeCell ref="AW238:BA238"/>
    <mergeCell ref="BB236:BF236"/>
    <mergeCell ref="BG236:BL236"/>
    <mergeCell ref="A237:F237"/>
    <mergeCell ref="G237:S237"/>
    <mergeCell ref="T237:Y237"/>
    <mergeCell ref="Z237:AD237"/>
    <mergeCell ref="AE237:AJ237"/>
    <mergeCell ref="AK237:AP237"/>
    <mergeCell ref="AQ237:AV237"/>
    <mergeCell ref="AW237:BA237"/>
    <mergeCell ref="BB235:BF235"/>
    <mergeCell ref="BG235:BL235"/>
    <mergeCell ref="A236:F236"/>
    <mergeCell ref="G236:S236"/>
    <mergeCell ref="T236:Y236"/>
    <mergeCell ref="Z236:AD236"/>
    <mergeCell ref="AE236:AJ236"/>
    <mergeCell ref="AK236:AP236"/>
    <mergeCell ref="AQ236:AV236"/>
    <mergeCell ref="AW236:BA236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A208:AE208"/>
    <mergeCell ref="AF208:AJ208"/>
    <mergeCell ref="AK208:AO208"/>
    <mergeCell ref="AP208:AT208"/>
    <mergeCell ref="AU208:AY208"/>
    <mergeCell ref="AK232:AP232"/>
    <mergeCell ref="AQ232:AV232"/>
    <mergeCell ref="AW232:BA232"/>
    <mergeCell ref="BB232:BF232"/>
    <mergeCell ref="AK230:AP230"/>
    <mergeCell ref="AQ230:AV230"/>
    <mergeCell ref="AW230:BA230"/>
    <mergeCell ref="BB230:BF230"/>
    <mergeCell ref="A212:BL212"/>
    <mergeCell ref="A213:BM213"/>
    <mergeCell ref="A214:M215"/>
    <mergeCell ref="N214:U215"/>
    <mergeCell ref="V214:Z215"/>
    <mergeCell ref="A208:F208"/>
    <mergeCell ref="G208:S208"/>
    <mergeCell ref="T208:Z208"/>
    <mergeCell ref="AP207:AT207"/>
    <mergeCell ref="A206:F206"/>
    <mergeCell ref="G206:S206"/>
    <mergeCell ref="T206:Z206"/>
    <mergeCell ref="AA206:AE206"/>
    <mergeCell ref="AF206:AJ206"/>
    <mergeCell ref="AK206:AO206"/>
    <mergeCell ref="AU207:AY207"/>
    <mergeCell ref="AU203:AY203"/>
    <mergeCell ref="AZ203:BD203"/>
    <mergeCell ref="AP202:AT202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Z207:BD207"/>
    <mergeCell ref="A199:BL199"/>
    <mergeCell ref="A200:BD200"/>
    <mergeCell ref="A201:F202"/>
    <mergeCell ref="G201:S202"/>
    <mergeCell ref="T201:Z202"/>
    <mergeCell ref="AA201:AO201"/>
    <mergeCell ref="AP201:BD201"/>
    <mergeCell ref="AA202:AE202"/>
    <mergeCell ref="AF202:AJ202"/>
    <mergeCell ref="AK202:AO202"/>
    <mergeCell ref="T194:Z194"/>
    <mergeCell ref="AA194:AE194"/>
    <mergeCell ref="AF194:AJ194"/>
    <mergeCell ref="AK194:AO194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7:AT197"/>
    <mergeCell ref="AU197:AY197"/>
    <mergeCell ref="AZ197:BD197"/>
    <mergeCell ref="BA183:BC183"/>
    <mergeCell ref="BD183:BF183"/>
    <mergeCell ref="BG183:BI183"/>
    <mergeCell ref="BJ183:BL183"/>
    <mergeCell ref="AI183:AK183"/>
    <mergeCell ref="AL183:AN183"/>
    <mergeCell ref="AO183:AQ183"/>
    <mergeCell ref="AR183:AT183"/>
    <mergeCell ref="AU183:AW183"/>
    <mergeCell ref="AX183:AZ183"/>
    <mergeCell ref="A183:C183"/>
    <mergeCell ref="D183:V183"/>
    <mergeCell ref="W183:Y183"/>
    <mergeCell ref="Z183:AB183"/>
    <mergeCell ref="AC183:AE183"/>
    <mergeCell ref="AF183:AH183"/>
    <mergeCell ref="AP193:AT193"/>
    <mergeCell ref="AU193:AY193"/>
    <mergeCell ref="AZ193:BD193"/>
    <mergeCell ref="BE193:BI193"/>
    <mergeCell ref="BJ193:BN193"/>
    <mergeCell ref="AP192:AT192"/>
    <mergeCell ref="AU192:AY192"/>
    <mergeCell ref="AZ192:BD192"/>
    <mergeCell ref="BE192:BI192"/>
    <mergeCell ref="BJ192:BN192"/>
    <mergeCell ref="AU182:AW182"/>
    <mergeCell ref="AX182:AZ182"/>
    <mergeCell ref="BA182:BC182"/>
    <mergeCell ref="BD182:BF182"/>
    <mergeCell ref="BG182:BI182"/>
    <mergeCell ref="BJ182:BL182"/>
    <mergeCell ref="AC182:AE182"/>
    <mergeCell ref="AF182:AH182"/>
    <mergeCell ref="AI182:AK182"/>
    <mergeCell ref="AL182:AN182"/>
    <mergeCell ref="AO182:AQ182"/>
    <mergeCell ref="AR182:AT182"/>
    <mergeCell ref="AT172:AX172"/>
    <mergeCell ref="AY172:BC172"/>
    <mergeCell ref="BD172:BH172"/>
    <mergeCell ref="BI172:BM172"/>
    <mergeCell ref="BN172:BR172"/>
    <mergeCell ref="BA180:BC180"/>
    <mergeCell ref="BD180:BF180"/>
    <mergeCell ref="BG180:BI180"/>
    <mergeCell ref="BJ180:BL180"/>
    <mergeCell ref="AC179:AE179"/>
    <mergeCell ref="AF179:AH179"/>
    <mergeCell ref="BJ177:BL178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BI168:BM168"/>
    <mergeCell ref="BN168:BR168"/>
    <mergeCell ref="A169:T169"/>
    <mergeCell ref="U169:Y169"/>
    <mergeCell ref="Z169:AD169"/>
    <mergeCell ref="AE169:AI169"/>
    <mergeCell ref="AJ169:AN169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Z166:AD166"/>
    <mergeCell ref="AE166:AI166"/>
    <mergeCell ref="AJ166:AN166"/>
    <mergeCell ref="AO166:AS166"/>
    <mergeCell ref="AT166:AX166"/>
    <mergeCell ref="AY166:BC166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AT168:AX168"/>
    <mergeCell ref="AY168:BC168"/>
    <mergeCell ref="BD168:BH168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36:BI136"/>
    <mergeCell ref="BJ136:BN136"/>
    <mergeCell ref="BO136:BS136"/>
    <mergeCell ref="BT136:BX136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6:BI126"/>
    <mergeCell ref="BJ126:BN126"/>
    <mergeCell ref="BO126:BS126"/>
    <mergeCell ref="BT126:BX126"/>
    <mergeCell ref="AI102:AM102"/>
    <mergeCell ref="AN102:AR102"/>
    <mergeCell ref="AS102:AW102"/>
    <mergeCell ref="AX102:BA102"/>
    <mergeCell ref="BB102:BF102"/>
    <mergeCell ref="BG102:BK102"/>
    <mergeCell ref="BD114:BH114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AT113:AX113"/>
    <mergeCell ref="AY113:BC113"/>
    <mergeCell ref="A112:C112"/>
    <mergeCell ref="D112:T112"/>
    <mergeCell ref="U112:Y112"/>
    <mergeCell ref="Z112:AD112"/>
    <mergeCell ref="AE112:AI112"/>
    <mergeCell ref="BU101:BY101"/>
    <mergeCell ref="A102:C102"/>
    <mergeCell ref="D102:T102"/>
    <mergeCell ref="U102:Y102"/>
    <mergeCell ref="Z102:AD102"/>
    <mergeCell ref="AE102:AH102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BU103:BY103"/>
    <mergeCell ref="AS103:AW103"/>
    <mergeCell ref="AX103:BA103"/>
    <mergeCell ref="BB103:BF103"/>
    <mergeCell ref="BG103:BK103"/>
    <mergeCell ref="BL103:BP103"/>
    <mergeCell ref="BQ103:BT103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BG82:BK82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AX99:BA99"/>
    <mergeCell ref="BB99:BF99"/>
    <mergeCell ref="BG99:BK99"/>
    <mergeCell ref="AS99:AW99"/>
    <mergeCell ref="AN98:AR98"/>
    <mergeCell ref="AS98:AW98"/>
    <mergeCell ref="AX98:BA98"/>
    <mergeCell ref="BB98:BF98"/>
    <mergeCell ref="BG98:BK98"/>
    <mergeCell ref="BB90:BF90"/>
    <mergeCell ref="BG90:BK90"/>
    <mergeCell ref="A93:BL93"/>
    <mergeCell ref="A94:BL94"/>
    <mergeCell ref="A95:BY95"/>
    <mergeCell ref="BL99:BP99"/>
    <mergeCell ref="BQ99:BT99"/>
    <mergeCell ref="BU99:BY99"/>
    <mergeCell ref="BQ98:BT98"/>
    <mergeCell ref="BU98:BY98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99:C99"/>
    <mergeCell ref="D99:T99"/>
    <mergeCell ref="U99:Y99"/>
    <mergeCell ref="Z99:AD99"/>
    <mergeCell ref="AE99:AH99"/>
    <mergeCell ref="AI99:AM99"/>
    <mergeCell ref="AN99:AR99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BB58:BF58"/>
    <mergeCell ref="BG58:BK58"/>
    <mergeCell ref="BB74:BF74"/>
    <mergeCell ref="BG74:BK74"/>
    <mergeCell ref="AR72:AV72"/>
    <mergeCell ref="AW72:BA72"/>
    <mergeCell ref="BB72:BF72"/>
    <mergeCell ref="BG72:BK72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89:AA289"/>
    <mergeCell ref="AH289:AP289"/>
    <mergeCell ref="AU289:BF289"/>
    <mergeCell ref="AH290:AP290"/>
    <mergeCell ref="AU290:BF290"/>
    <mergeCell ref="A31:D31"/>
    <mergeCell ref="E31:T31"/>
    <mergeCell ref="U31:Y31"/>
    <mergeCell ref="Z31:AD31"/>
    <mergeCell ref="AE31:AH31"/>
    <mergeCell ref="A282:BL282"/>
    <mergeCell ref="A286:AA286"/>
    <mergeCell ref="AH286:AP286"/>
    <mergeCell ref="AU286:BF286"/>
    <mergeCell ref="AH287:AP287"/>
    <mergeCell ref="AU287:BF287"/>
    <mergeCell ref="AW266:BD266"/>
    <mergeCell ref="BE266:BL266"/>
    <mergeCell ref="A276:BL276"/>
    <mergeCell ref="A277:BL277"/>
    <mergeCell ref="A280:BL280"/>
    <mergeCell ref="A281:BL281"/>
    <mergeCell ref="A267:F267"/>
    <mergeCell ref="G267:S267"/>
    <mergeCell ref="T267:Y267"/>
    <mergeCell ref="Z267:AD267"/>
    <mergeCell ref="AQ265:AV265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265:F265"/>
    <mergeCell ref="G265:S265"/>
    <mergeCell ref="T265:Y265"/>
    <mergeCell ref="Z265:AD265"/>
    <mergeCell ref="AE265:AJ265"/>
    <mergeCell ref="AK265:AP265"/>
    <mergeCell ref="AE267:AJ267"/>
    <mergeCell ref="AK267:AP267"/>
    <mergeCell ref="AQ267:AV267"/>
    <mergeCell ref="AW267:BD267"/>
    <mergeCell ref="BE267:BL267"/>
    <mergeCell ref="A268:F268"/>
    <mergeCell ref="G268:S268"/>
    <mergeCell ref="T268:Y268"/>
    <mergeCell ref="Z268:AD268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T251:AW251"/>
    <mergeCell ref="AX251:BB251"/>
    <mergeCell ref="BC251:BG251"/>
    <mergeCell ref="BH251:BL251"/>
    <mergeCell ref="A252:F252"/>
    <mergeCell ref="G252:P252"/>
    <mergeCell ref="Q252:U252"/>
    <mergeCell ref="V252:Y252"/>
    <mergeCell ref="Z252:AD252"/>
    <mergeCell ref="AE252:AI252"/>
    <mergeCell ref="A251:F251"/>
    <mergeCell ref="G251:P251"/>
    <mergeCell ref="Q251:U251"/>
    <mergeCell ref="V251:Y251"/>
    <mergeCell ref="Z251:AD251"/>
    <mergeCell ref="AE251:AI251"/>
    <mergeCell ref="AJ251:AN251"/>
    <mergeCell ref="AO251:AS251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T246:AW247"/>
    <mergeCell ref="AX246:BG246"/>
    <mergeCell ref="BH246:BL247"/>
    <mergeCell ref="Z247:AD247"/>
    <mergeCell ref="AE247:AI247"/>
    <mergeCell ref="AX247:BB247"/>
    <mergeCell ref="BC247:BG247"/>
    <mergeCell ref="A244:BL244"/>
    <mergeCell ref="A245:F247"/>
    <mergeCell ref="G245:P247"/>
    <mergeCell ref="Q245:AN245"/>
    <mergeCell ref="AO245:BL245"/>
    <mergeCell ref="Q246:U247"/>
    <mergeCell ref="V246:Y247"/>
    <mergeCell ref="Z246:AI246"/>
    <mergeCell ref="AJ246:AN247"/>
    <mergeCell ref="AO246:AS247"/>
    <mergeCell ref="BG232:BL232"/>
    <mergeCell ref="A243:BL243"/>
    <mergeCell ref="BB233:BF233"/>
    <mergeCell ref="BG233:BL233"/>
    <mergeCell ref="A234:F234"/>
    <mergeCell ref="G234:S234"/>
    <mergeCell ref="AK231:AP231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BB234:BF234"/>
    <mergeCell ref="BG234:BL234"/>
    <mergeCell ref="A235:F235"/>
    <mergeCell ref="G235:S235"/>
    <mergeCell ref="T235:Y235"/>
    <mergeCell ref="Z235:AD235"/>
    <mergeCell ref="AE235:AJ235"/>
    <mergeCell ref="AK235:AP235"/>
    <mergeCell ref="AQ235:AV235"/>
    <mergeCell ref="AW235:BA235"/>
    <mergeCell ref="T234:Y234"/>
    <mergeCell ref="Z234:AD234"/>
    <mergeCell ref="AE233:AJ233"/>
    <mergeCell ref="AK233:AP233"/>
    <mergeCell ref="AQ233:AV233"/>
    <mergeCell ref="AW233:BA233"/>
    <mergeCell ref="BG230:BL230"/>
    <mergeCell ref="A231:F231"/>
    <mergeCell ref="G231:S231"/>
    <mergeCell ref="T231:Y231"/>
    <mergeCell ref="Z231:AD231"/>
    <mergeCell ref="AE231:AJ231"/>
    <mergeCell ref="AQ228:AV229"/>
    <mergeCell ref="AW228:BF228"/>
    <mergeCell ref="BG228:BL229"/>
    <mergeCell ref="AW229:BA229"/>
    <mergeCell ref="BB229:BF229"/>
    <mergeCell ref="A230:F230"/>
    <mergeCell ref="G230:S230"/>
    <mergeCell ref="T230:Y230"/>
    <mergeCell ref="Z230:AD230"/>
    <mergeCell ref="AE230:AJ230"/>
    <mergeCell ref="A228:F229"/>
    <mergeCell ref="G228:S229"/>
    <mergeCell ref="T228:Y229"/>
    <mergeCell ref="Z228:AD229"/>
    <mergeCell ref="AE228:AJ229"/>
    <mergeCell ref="AK228:AP229"/>
    <mergeCell ref="BP218:BS218"/>
    <mergeCell ref="A221:BL221"/>
    <mergeCell ref="A222:BL222"/>
    <mergeCell ref="A225:BL225"/>
    <mergeCell ref="A226:BL226"/>
    <mergeCell ref="A227:BL227"/>
    <mergeCell ref="AO218:AR218"/>
    <mergeCell ref="AS218:AW218"/>
    <mergeCell ref="AX218:BA218"/>
    <mergeCell ref="BB218:BF218"/>
    <mergeCell ref="BG218:BJ218"/>
    <mergeCell ref="BK218:BO218"/>
    <mergeCell ref="BB217:BF217"/>
    <mergeCell ref="BG217:BJ217"/>
    <mergeCell ref="BK217:BO217"/>
    <mergeCell ref="BP217:BS217"/>
    <mergeCell ref="A218:M218"/>
    <mergeCell ref="N218:U218"/>
    <mergeCell ref="V218:Z218"/>
    <mergeCell ref="AA218:AE218"/>
    <mergeCell ref="AF218:AI218"/>
    <mergeCell ref="AJ218:AN218"/>
    <mergeCell ref="BP216:BS216"/>
    <mergeCell ref="A217:M217"/>
    <mergeCell ref="N217:U217"/>
    <mergeCell ref="V217:Z217"/>
    <mergeCell ref="AA217:AE217"/>
    <mergeCell ref="AF217:AI217"/>
    <mergeCell ref="AJ217:AN217"/>
    <mergeCell ref="AO217:AR217"/>
    <mergeCell ref="AS217:AW217"/>
    <mergeCell ref="AX217:BA217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A215:AE215"/>
    <mergeCell ref="AF215:AI215"/>
    <mergeCell ref="AJ215:AN215"/>
    <mergeCell ref="AO215:AR215"/>
    <mergeCell ref="AS215:AW215"/>
    <mergeCell ref="AX215:BA215"/>
    <mergeCell ref="AA214:AI214"/>
    <mergeCell ref="AJ214:AR214"/>
    <mergeCell ref="AS214:BA214"/>
    <mergeCell ref="BB214:BJ214"/>
    <mergeCell ref="BK214:BS21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P206:AT206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BO193:BS193"/>
    <mergeCell ref="A193:F193"/>
    <mergeCell ref="G193:S193"/>
    <mergeCell ref="T193:Z193"/>
    <mergeCell ref="AA193:AE193"/>
    <mergeCell ref="AF193:AJ193"/>
    <mergeCell ref="AK193:AO193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88:BS188"/>
    <mergeCell ref="A189:F190"/>
    <mergeCell ref="G189:S190"/>
    <mergeCell ref="T189:Z190"/>
    <mergeCell ref="AA189:AO189"/>
    <mergeCell ref="AP189:BD189"/>
    <mergeCell ref="BE189:BS189"/>
    <mergeCell ref="AA190:AE190"/>
    <mergeCell ref="AF190:AJ190"/>
    <mergeCell ref="AK190:AO190"/>
    <mergeCell ref="BA181:BC181"/>
    <mergeCell ref="BD181:BF181"/>
    <mergeCell ref="BG181:BI181"/>
    <mergeCell ref="BJ181:BL181"/>
    <mergeCell ref="A186:BL186"/>
    <mergeCell ref="A187:BS187"/>
    <mergeCell ref="A182:C182"/>
    <mergeCell ref="D182:V182"/>
    <mergeCell ref="W182:Y182"/>
    <mergeCell ref="Z182:AB182"/>
    <mergeCell ref="AI181:AK181"/>
    <mergeCell ref="AL181:AN181"/>
    <mergeCell ref="AO181:AQ181"/>
    <mergeCell ref="AR181:AT181"/>
    <mergeCell ref="AU181:AW181"/>
    <mergeCell ref="AX181:AZ181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A179:C179"/>
    <mergeCell ref="D179:V179"/>
    <mergeCell ref="W179:Y179"/>
    <mergeCell ref="Z179:AB179"/>
    <mergeCell ref="AC177:AH177"/>
    <mergeCell ref="AI177:AN177"/>
    <mergeCell ref="AO177:AT177"/>
    <mergeCell ref="AU177:AW178"/>
    <mergeCell ref="AX177:AZ178"/>
    <mergeCell ref="BA177:BC178"/>
    <mergeCell ref="BD177:BF178"/>
    <mergeCell ref="BG177:BI178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A176:C178"/>
    <mergeCell ref="D176:V178"/>
    <mergeCell ref="W176:AH176"/>
    <mergeCell ref="AI176:AT176"/>
    <mergeCell ref="AU176:AZ176"/>
    <mergeCell ref="BA176:BF176"/>
    <mergeCell ref="AT164:AX164"/>
    <mergeCell ref="AY164:BC164"/>
    <mergeCell ref="BD164:BH164"/>
    <mergeCell ref="BI164:BM164"/>
    <mergeCell ref="BN164:BR164"/>
    <mergeCell ref="A175:BL175"/>
    <mergeCell ref="BI165:BM165"/>
    <mergeCell ref="BN165:BR165"/>
    <mergeCell ref="A166:T166"/>
    <mergeCell ref="U166:Y166"/>
    <mergeCell ref="A164:T164"/>
    <mergeCell ref="U164:Y164"/>
    <mergeCell ref="Z164:AD164"/>
    <mergeCell ref="AE164:AI164"/>
    <mergeCell ref="AJ164:AN164"/>
    <mergeCell ref="AO164:AS164"/>
    <mergeCell ref="W178:Y178"/>
    <mergeCell ref="Z178:AB178"/>
    <mergeCell ref="AC178:AE178"/>
    <mergeCell ref="AF178:AH178"/>
    <mergeCell ref="AI178:AK178"/>
    <mergeCell ref="AL178:AN178"/>
    <mergeCell ref="AO178:AQ178"/>
    <mergeCell ref="AR178:AT178"/>
    <mergeCell ref="BG176:BL176"/>
    <mergeCell ref="W177:AB177"/>
    <mergeCell ref="AO163:AS163"/>
    <mergeCell ref="AT163:AX163"/>
    <mergeCell ref="AY163:BC163"/>
    <mergeCell ref="BD163:BH163"/>
    <mergeCell ref="BI163:BM163"/>
    <mergeCell ref="BN163:BR163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43:AT143"/>
    <mergeCell ref="AU143:AY143"/>
    <mergeCell ref="AZ143:BD143"/>
    <mergeCell ref="BE143:BI143"/>
    <mergeCell ref="A158:BL158"/>
    <mergeCell ref="A159:BR159"/>
    <mergeCell ref="BE144:BI144"/>
    <mergeCell ref="A145:C145"/>
    <mergeCell ref="D145:P145"/>
    <mergeCell ref="Q145:U145"/>
    <mergeCell ref="AK145:AO145"/>
    <mergeCell ref="AP145:AT145"/>
    <mergeCell ref="AU145:AY145"/>
    <mergeCell ref="AZ145:BD145"/>
    <mergeCell ref="A144:C144"/>
    <mergeCell ref="D144:P144"/>
    <mergeCell ref="A143:C143"/>
    <mergeCell ref="D143:P143"/>
    <mergeCell ref="Q143:U143"/>
    <mergeCell ref="V143:AE143"/>
    <mergeCell ref="AF143:AJ143"/>
    <mergeCell ref="AK143:AO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V145:AE145"/>
    <mergeCell ref="AF145:AJ145"/>
    <mergeCell ref="Q144:U144"/>
    <mergeCell ref="V144:AE144"/>
    <mergeCell ref="AF144:AJ144"/>
    <mergeCell ref="AK144:AO144"/>
    <mergeCell ref="AP144:AT144"/>
    <mergeCell ref="AU144:AY144"/>
    <mergeCell ref="AZ144:BD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2:AT142"/>
    <mergeCell ref="AU142:AY142"/>
    <mergeCell ref="AZ142:BD142"/>
    <mergeCell ref="BE142:BI142"/>
    <mergeCell ref="BT123:BX123"/>
    <mergeCell ref="A138:BL138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E124:BI124"/>
    <mergeCell ref="BJ124:BN124"/>
    <mergeCell ref="BO124:BS124"/>
    <mergeCell ref="BT124:BX124"/>
    <mergeCell ref="A125:C125"/>
    <mergeCell ref="D125:P125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1:AS111"/>
    <mergeCell ref="AT111:AX111"/>
    <mergeCell ref="AY111:BC111"/>
    <mergeCell ref="BD111:BH111"/>
    <mergeCell ref="A117:BL117"/>
    <mergeCell ref="A118:BL118"/>
    <mergeCell ref="AJ112:AN112"/>
    <mergeCell ref="AO112:AS112"/>
    <mergeCell ref="AT112:AX112"/>
    <mergeCell ref="AY112:BC112"/>
    <mergeCell ref="D113:T113"/>
    <mergeCell ref="U113:Y113"/>
    <mergeCell ref="Z113:AD113"/>
    <mergeCell ref="AE113:AI113"/>
    <mergeCell ref="AJ113:AN113"/>
    <mergeCell ref="AO113:AS113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BQ100:BT100"/>
    <mergeCell ref="BU100:BY100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BB101:BF101"/>
    <mergeCell ref="BG101:BK101"/>
    <mergeCell ref="BL101:BP101"/>
    <mergeCell ref="BQ101:BT101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U97:Y97"/>
    <mergeCell ref="Z97:AD97"/>
    <mergeCell ref="AE97:AH97"/>
    <mergeCell ref="AI97:AM97"/>
    <mergeCell ref="AN97:AR97"/>
    <mergeCell ref="AS97:AW97"/>
    <mergeCell ref="A96:C97"/>
    <mergeCell ref="D96:T97"/>
    <mergeCell ref="U96:AM96"/>
    <mergeCell ref="AN96:BF96"/>
    <mergeCell ref="BG96:BY96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BB88:BF88"/>
    <mergeCell ref="BG88:BK88"/>
    <mergeCell ref="A89:E89"/>
    <mergeCell ref="F89:W89"/>
    <mergeCell ref="X89:AB89"/>
    <mergeCell ref="AC89:AG89"/>
    <mergeCell ref="AH89:AL89"/>
    <mergeCell ref="AM89:AQ89"/>
    <mergeCell ref="AR89:AV89"/>
    <mergeCell ref="AW89:BA89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A86:E87"/>
    <mergeCell ref="F86:W87"/>
    <mergeCell ref="X86:AQ86"/>
    <mergeCell ref="AR86:BK86"/>
    <mergeCell ref="X87:AB87"/>
    <mergeCell ref="AC87:AG87"/>
    <mergeCell ref="AH87:AL87"/>
    <mergeCell ref="AM87:AQ87"/>
    <mergeCell ref="AR87:AV87"/>
    <mergeCell ref="AW87:BA87"/>
    <mergeCell ref="A84:BL84"/>
    <mergeCell ref="A85:BK85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R74:AV74"/>
    <mergeCell ref="AW74:BA74"/>
    <mergeCell ref="BG77:BK77"/>
    <mergeCell ref="A78:D78"/>
    <mergeCell ref="E78:W78"/>
    <mergeCell ref="A73:D73"/>
    <mergeCell ref="E73:W73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0:BY50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00 A181 A111">
    <cfRule type="cellIs" dxfId="63" priority="68" stopIfTrue="1" operator="equal">
      <formula>A99</formula>
    </cfRule>
  </conditionalFormatting>
  <conditionalFormatting sqref="A123:C123 A143:C143">
    <cfRule type="cellIs" dxfId="62" priority="69" stopIfTrue="1" operator="equal">
      <formula>A122</formula>
    </cfRule>
    <cfRule type="cellIs" dxfId="61" priority="70" stopIfTrue="1" operator="equal">
      <formula>0</formula>
    </cfRule>
  </conditionalFormatting>
  <conditionalFormatting sqref="A101">
    <cfRule type="cellIs" dxfId="60" priority="67" stopIfTrue="1" operator="equal">
      <formula>A100</formula>
    </cfRule>
  </conditionalFormatting>
  <conditionalFormatting sqref="A102">
    <cfRule type="cellIs" dxfId="59" priority="66" stopIfTrue="1" operator="equal">
      <formula>A101</formula>
    </cfRule>
  </conditionalFormatting>
  <conditionalFormatting sqref="A103">
    <cfRule type="cellIs" dxfId="58" priority="65" stopIfTrue="1" operator="equal">
      <formula>A102</formula>
    </cfRule>
  </conditionalFormatting>
  <conditionalFormatting sqref="A115">
    <cfRule type="cellIs" dxfId="57" priority="72" stopIfTrue="1" operator="equal">
      <formula>A111</formula>
    </cfRule>
  </conditionalFormatting>
  <conditionalFormatting sqref="A112">
    <cfRule type="cellIs" dxfId="56" priority="63" stopIfTrue="1" operator="equal">
      <formula>A111</formula>
    </cfRule>
  </conditionalFormatting>
  <conditionalFormatting sqref="A113">
    <cfRule type="cellIs" dxfId="55" priority="62" stopIfTrue="1" operator="equal">
      <formula>A112</formula>
    </cfRule>
  </conditionalFormatting>
  <conditionalFormatting sqref="A114">
    <cfRule type="cellIs" dxfId="54" priority="61" stopIfTrue="1" operator="equal">
      <formula>A113</formula>
    </cfRule>
  </conditionalFormatting>
  <conditionalFormatting sqref="A182">
    <cfRule type="cellIs" dxfId="53" priority="3" stopIfTrue="1" operator="equal">
      <formula>A181</formula>
    </cfRule>
  </conditionalFormatting>
  <conditionalFormatting sqref="A124:C124">
    <cfRule type="cellIs" dxfId="52" priority="58" stopIfTrue="1" operator="equal">
      <formula>A123</formula>
    </cfRule>
    <cfRule type="cellIs" dxfId="51" priority="59" stopIfTrue="1" operator="equal">
      <formula>0</formula>
    </cfRule>
  </conditionalFormatting>
  <conditionalFormatting sqref="A125:C125">
    <cfRule type="cellIs" dxfId="50" priority="56" stopIfTrue="1" operator="equal">
      <formula>A124</formula>
    </cfRule>
    <cfRule type="cellIs" dxfId="49" priority="57" stopIfTrue="1" operator="equal">
      <formula>0</formula>
    </cfRule>
  </conditionalFormatting>
  <conditionalFormatting sqref="A126:C126">
    <cfRule type="cellIs" dxfId="48" priority="54" stopIfTrue="1" operator="equal">
      <formula>A125</formula>
    </cfRule>
    <cfRule type="cellIs" dxfId="47" priority="55" stopIfTrue="1" operator="equal">
      <formula>0</formula>
    </cfRule>
  </conditionalFormatting>
  <conditionalFormatting sqref="A127:C127">
    <cfRule type="cellIs" dxfId="46" priority="52" stopIfTrue="1" operator="equal">
      <formula>A126</formula>
    </cfRule>
    <cfRule type="cellIs" dxfId="45" priority="53" stopIfTrue="1" operator="equal">
      <formula>0</formula>
    </cfRule>
  </conditionalFormatting>
  <conditionalFormatting sqref="A128:C128">
    <cfRule type="cellIs" dxfId="44" priority="50" stopIfTrue="1" operator="equal">
      <formula>A127</formula>
    </cfRule>
    <cfRule type="cellIs" dxfId="43" priority="51" stopIfTrue="1" operator="equal">
      <formula>0</formula>
    </cfRule>
  </conditionalFormatting>
  <conditionalFormatting sqref="A129:C129">
    <cfRule type="cellIs" dxfId="42" priority="48" stopIfTrue="1" operator="equal">
      <formula>A128</formula>
    </cfRule>
    <cfRule type="cellIs" dxfId="41" priority="49" stopIfTrue="1" operator="equal">
      <formula>0</formula>
    </cfRule>
  </conditionalFormatting>
  <conditionalFormatting sqref="A130:C130">
    <cfRule type="cellIs" dxfId="40" priority="46" stopIfTrue="1" operator="equal">
      <formula>A129</formula>
    </cfRule>
    <cfRule type="cellIs" dxfId="39" priority="47" stopIfTrue="1" operator="equal">
      <formula>0</formula>
    </cfRule>
  </conditionalFormatting>
  <conditionalFormatting sqref="A131:C131">
    <cfRule type="cellIs" dxfId="38" priority="44" stopIfTrue="1" operator="equal">
      <formula>A130</formula>
    </cfRule>
    <cfRule type="cellIs" dxfId="37" priority="45" stopIfTrue="1" operator="equal">
      <formula>0</formula>
    </cfRule>
  </conditionalFormatting>
  <conditionalFormatting sqref="A132:C132">
    <cfRule type="cellIs" dxfId="36" priority="42" stopIfTrue="1" operator="equal">
      <formula>A131</formula>
    </cfRule>
    <cfRule type="cellIs" dxfId="35" priority="43" stopIfTrue="1" operator="equal">
      <formula>0</formula>
    </cfRule>
  </conditionalFormatting>
  <conditionalFormatting sqref="A133:C133">
    <cfRule type="cellIs" dxfId="34" priority="40" stopIfTrue="1" operator="equal">
      <formula>A132</formula>
    </cfRule>
    <cfRule type="cellIs" dxfId="33" priority="41" stopIfTrue="1" operator="equal">
      <formula>0</formula>
    </cfRule>
  </conditionalFormatting>
  <conditionalFormatting sqref="A134:C134">
    <cfRule type="cellIs" dxfId="32" priority="38" stopIfTrue="1" operator="equal">
      <formula>A133</formula>
    </cfRule>
    <cfRule type="cellIs" dxfId="31" priority="39" stopIfTrue="1" operator="equal">
      <formula>0</formula>
    </cfRule>
  </conditionalFormatting>
  <conditionalFormatting sqref="A135:C135">
    <cfRule type="cellIs" dxfId="30" priority="36" stopIfTrue="1" operator="equal">
      <formula>A134</formula>
    </cfRule>
    <cfRule type="cellIs" dxfId="29" priority="37" stopIfTrue="1" operator="equal">
      <formula>0</formula>
    </cfRule>
  </conditionalFormatting>
  <conditionalFormatting sqref="A136:C136">
    <cfRule type="cellIs" dxfId="28" priority="34" stopIfTrue="1" operator="equal">
      <formula>A135</formula>
    </cfRule>
    <cfRule type="cellIs" dxfId="27" priority="35" stopIfTrue="1" operator="equal">
      <formula>0</formula>
    </cfRule>
  </conditionalFormatting>
  <conditionalFormatting sqref="A144:C144">
    <cfRule type="cellIs" dxfId="26" priority="30" stopIfTrue="1" operator="equal">
      <formula>A143</formula>
    </cfRule>
    <cfRule type="cellIs" dxfId="25" priority="31" stopIfTrue="1" operator="equal">
      <formula>0</formula>
    </cfRule>
  </conditionalFormatting>
  <conditionalFormatting sqref="A145:C145">
    <cfRule type="cellIs" dxfId="24" priority="28" stopIfTrue="1" operator="equal">
      <formula>A144</formula>
    </cfRule>
    <cfRule type="cellIs" dxfId="23" priority="29" stopIfTrue="1" operator="equal">
      <formula>0</formula>
    </cfRule>
  </conditionalFormatting>
  <conditionalFormatting sqref="A146:C146">
    <cfRule type="cellIs" dxfId="22" priority="26" stopIfTrue="1" operator="equal">
      <formula>A145</formula>
    </cfRule>
    <cfRule type="cellIs" dxfId="21" priority="27" stopIfTrue="1" operator="equal">
      <formula>0</formula>
    </cfRule>
  </conditionalFormatting>
  <conditionalFormatting sqref="A147:C147">
    <cfRule type="cellIs" dxfId="20" priority="24" stopIfTrue="1" operator="equal">
      <formula>A146</formula>
    </cfRule>
    <cfRule type="cellIs" dxfId="19" priority="25" stopIfTrue="1" operator="equal">
      <formula>0</formula>
    </cfRule>
  </conditionalFormatting>
  <conditionalFormatting sqref="A148:C148">
    <cfRule type="cellIs" dxfId="18" priority="22" stopIfTrue="1" operator="equal">
      <formula>A147</formula>
    </cfRule>
    <cfRule type="cellIs" dxfId="17" priority="23" stopIfTrue="1" operator="equal">
      <formula>0</formula>
    </cfRule>
  </conditionalFormatting>
  <conditionalFormatting sqref="A149:C149">
    <cfRule type="cellIs" dxfId="16" priority="20" stopIfTrue="1" operator="equal">
      <formula>A148</formula>
    </cfRule>
    <cfRule type="cellIs" dxfId="15" priority="21" stopIfTrue="1" operator="equal">
      <formula>0</formula>
    </cfRule>
  </conditionalFormatting>
  <conditionalFormatting sqref="A150:C150">
    <cfRule type="cellIs" dxfId="14" priority="18" stopIfTrue="1" operator="equal">
      <formula>A149</formula>
    </cfRule>
    <cfRule type="cellIs" dxfId="13" priority="19" stopIfTrue="1" operator="equal">
      <formula>0</formula>
    </cfRule>
  </conditionalFormatting>
  <conditionalFormatting sqref="A151:C151">
    <cfRule type="cellIs" dxfId="12" priority="16" stopIfTrue="1" operator="equal">
      <formula>A150</formula>
    </cfRule>
    <cfRule type="cellIs" dxfId="11" priority="17" stopIfTrue="1" operator="equal">
      <formula>0</formula>
    </cfRule>
  </conditionalFormatting>
  <conditionalFormatting sqref="A152:C152">
    <cfRule type="cellIs" dxfId="10" priority="14" stopIfTrue="1" operator="equal">
      <formula>A151</formula>
    </cfRule>
    <cfRule type="cellIs" dxfId="9" priority="15" stopIfTrue="1" operator="equal">
      <formula>0</formula>
    </cfRule>
  </conditionalFormatting>
  <conditionalFormatting sqref="A153:C153">
    <cfRule type="cellIs" dxfId="8" priority="12" stopIfTrue="1" operator="equal">
      <formula>A152</formula>
    </cfRule>
    <cfRule type="cellIs" dxfId="7" priority="13" stopIfTrue="1" operator="equal">
      <formula>0</formula>
    </cfRule>
  </conditionalFormatting>
  <conditionalFormatting sqref="A154:C154">
    <cfRule type="cellIs" dxfId="6" priority="10" stopIfTrue="1" operator="equal">
      <formula>A153</formula>
    </cfRule>
    <cfRule type="cellIs" dxfId="5" priority="11" stopIfTrue="1" operator="equal">
      <formula>0</formula>
    </cfRule>
  </conditionalFormatting>
  <conditionalFormatting sqref="A155:C155">
    <cfRule type="cellIs" dxfId="4" priority="8" stopIfTrue="1" operator="equal">
      <formula>A154</formula>
    </cfRule>
    <cfRule type="cellIs" dxfId="3" priority="9" stopIfTrue="1" operator="equal">
      <formula>0</formula>
    </cfRule>
  </conditionalFormatting>
  <conditionalFormatting sqref="A156:C156">
    <cfRule type="cellIs" dxfId="2" priority="6" stopIfTrue="1" operator="equal">
      <formula>A155</formula>
    </cfRule>
    <cfRule type="cellIs" dxfId="1" priority="7" stopIfTrue="1" operator="equal">
      <formula>0</formula>
    </cfRule>
  </conditionalFormatting>
  <conditionalFormatting sqref="A183">
    <cfRule type="cellIs" dxfId="0" priority="2" stopIfTrue="1" operator="equal">
      <formula>A182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2025-04-01T18:17:00Z</dcterms:modified>
</cp:coreProperties>
</file>