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021" sheetId="8" r:id="rId1"/>
  </sheets>
  <definedNames>
    <definedName name="_xlnm.Print_Area" localSheetId="0">'Додаток2 КПК0611021'!$A$1:$BY$410</definedName>
  </definedNames>
  <calcPr calcId="162913"/>
</workbook>
</file>

<file path=xl/calcChain.xml><?xml version="1.0" encoding="utf-8"?>
<calcChain xmlns="http://schemas.openxmlformats.org/spreadsheetml/2006/main">
  <c r="BH375" i="8" l="1"/>
  <c r="AT375" i="8"/>
  <c r="AJ375" i="8"/>
  <c r="BH374" i="8"/>
  <c r="AT374" i="8"/>
  <c r="AJ374" i="8"/>
  <c r="BH373" i="8"/>
  <c r="AT373" i="8"/>
  <c r="AJ373" i="8"/>
  <c r="BH372" i="8"/>
  <c r="AT372" i="8"/>
  <c r="AJ372" i="8"/>
  <c r="BH371" i="8"/>
  <c r="AT371" i="8"/>
  <c r="AJ371" i="8"/>
  <c r="BH370" i="8"/>
  <c r="AT370" i="8"/>
  <c r="AJ370" i="8"/>
  <c r="BH369" i="8"/>
  <c r="AT369" i="8"/>
  <c r="AJ369" i="8"/>
  <c r="BH368" i="8"/>
  <c r="AT368" i="8"/>
  <c r="AJ368" i="8"/>
  <c r="BH367" i="8"/>
  <c r="AT367" i="8"/>
  <c r="AJ367" i="8"/>
  <c r="BH366" i="8"/>
  <c r="AT366" i="8"/>
  <c r="AJ366" i="8"/>
  <c r="BH365" i="8"/>
  <c r="AT365" i="8"/>
  <c r="AJ365" i="8"/>
  <c r="BH364" i="8"/>
  <c r="AT364" i="8"/>
  <c r="AJ364" i="8"/>
  <c r="BG355" i="8"/>
  <c r="AQ355" i="8"/>
  <c r="BG354" i="8"/>
  <c r="AQ354" i="8"/>
  <c r="BG353" i="8"/>
  <c r="AQ353" i="8"/>
  <c r="BG352" i="8"/>
  <c r="AQ352" i="8"/>
  <c r="BG351" i="8"/>
  <c r="AQ351" i="8"/>
  <c r="BG350" i="8"/>
  <c r="AQ350" i="8"/>
  <c r="BG349" i="8"/>
  <c r="AQ349" i="8"/>
  <c r="BG348" i="8"/>
  <c r="AQ348" i="8"/>
  <c r="BG347" i="8"/>
  <c r="AQ347" i="8"/>
  <c r="BG346" i="8"/>
  <c r="AQ346" i="8"/>
  <c r="BG345" i="8"/>
  <c r="AQ345" i="8"/>
  <c r="BG344" i="8"/>
  <c r="AQ344" i="8"/>
  <c r="BG343" i="8"/>
  <c r="AQ343" i="8"/>
  <c r="AZ320" i="8"/>
  <c r="AK320" i="8"/>
  <c r="AZ319" i="8"/>
  <c r="AK319" i="8"/>
  <c r="AZ318" i="8"/>
  <c r="AK318" i="8"/>
  <c r="AZ317" i="8"/>
  <c r="AK317" i="8"/>
  <c r="AZ316" i="8"/>
  <c r="AK316" i="8"/>
  <c r="AZ315" i="8"/>
  <c r="AK315" i="8"/>
  <c r="AZ314" i="8"/>
  <c r="AK314" i="8"/>
  <c r="AZ313" i="8"/>
  <c r="AK313" i="8"/>
  <c r="AZ312" i="8"/>
  <c r="AK312" i="8"/>
  <c r="AZ311" i="8"/>
  <c r="AK311" i="8"/>
  <c r="AZ310" i="8"/>
  <c r="AK310" i="8"/>
  <c r="AZ309" i="8"/>
  <c r="AK309" i="8"/>
  <c r="BO301" i="8"/>
  <c r="AZ301" i="8"/>
  <c r="AK301" i="8"/>
  <c r="BO300" i="8"/>
  <c r="AZ300" i="8"/>
  <c r="AK300" i="8"/>
  <c r="BO299" i="8"/>
  <c r="AZ299" i="8"/>
  <c r="AK299" i="8"/>
  <c r="BO298" i="8"/>
  <c r="AZ298" i="8"/>
  <c r="AK298" i="8"/>
  <c r="BO297" i="8"/>
  <c r="AZ297" i="8"/>
  <c r="AK297" i="8"/>
  <c r="BO296" i="8"/>
  <c r="AZ296" i="8"/>
  <c r="AK296" i="8"/>
  <c r="BO295" i="8"/>
  <c r="AZ295" i="8"/>
  <c r="AK295" i="8"/>
  <c r="BO294" i="8"/>
  <c r="AZ294" i="8"/>
  <c r="AK294" i="8"/>
  <c r="BO293" i="8"/>
  <c r="AZ293" i="8"/>
  <c r="AK293" i="8"/>
  <c r="BO292" i="8"/>
  <c r="AZ292" i="8"/>
  <c r="AK292" i="8"/>
  <c r="BO291" i="8"/>
  <c r="AZ291" i="8"/>
  <c r="AK291" i="8"/>
  <c r="BO290" i="8"/>
  <c r="AZ290" i="8"/>
  <c r="AK290" i="8"/>
  <c r="BD148" i="8"/>
  <c r="AJ148" i="8"/>
  <c r="BD147" i="8"/>
  <c r="AJ147" i="8"/>
  <c r="BD146" i="8"/>
  <c r="AJ146" i="8"/>
  <c r="BD145" i="8"/>
  <c r="AJ145" i="8"/>
  <c r="BD144" i="8"/>
  <c r="AJ144" i="8"/>
  <c r="BD143" i="8"/>
  <c r="AJ143" i="8"/>
  <c r="BD142" i="8"/>
  <c r="AJ142" i="8"/>
  <c r="BD141" i="8"/>
  <c r="AJ141" i="8"/>
  <c r="BD140" i="8"/>
  <c r="AJ140" i="8"/>
  <c r="BD139" i="8"/>
  <c r="AJ139" i="8"/>
  <c r="BU131" i="8"/>
  <c r="BB131" i="8"/>
  <c r="AI131" i="8"/>
  <c r="BU130" i="8"/>
  <c r="BB130" i="8"/>
  <c r="AI130" i="8"/>
  <c r="BU129" i="8"/>
  <c r="BB129" i="8"/>
  <c r="AI129" i="8"/>
  <c r="BU128" i="8"/>
  <c r="BB128" i="8"/>
  <c r="AI128" i="8"/>
  <c r="BU127" i="8"/>
  <c r="BB127" i="8"/>
  <c r="AI127" i="8"/>
  <c r="BU126" i="8"/>
  <c r="BB126" i="8"/>
  <c r="AI126" i="8"/>
  <c r="BU125" i="8"/>
  <c r="BB125" i="8"/>
  <c r="AI125" i="8"/>
  <c r="BU124" i="8"/>
  <c r="BB124" i="8"/>
  <c r="AI124" i="8"/>
  <c r="BU123" i="8"/>
  <c r="BB123" i="8"/>
  <c r="AI123" i="8"/>
  <c r="BU122" i="8"/>
  <c r="BB122" i="8"/>
  <c r="AI122" i="8"/>
  <c r="BG112" i="8"/>
  <c r="AM112" i="8"/>
  <c r="BG104" i="8"/>
  <c r="AM104" i="8"/>
  <c r="BG103" i="8"/>
  <c r="AM103" i="8"/>
  <c r="BG102" i="8"/>
  <c r="AM102" i="8"/>
  <c r="BG101" i="8"/>
  <c r="AM101" i="8"/>
  <c r="BG100" i="8"/>
  <c r="AM100" i="8"/>
  <c r="BG99" i="8"/>
  <c r="AM99" i="8"/>
  <c r="BG98" i="8"/>
  <c r="AM98" i="8"/>
  <c r="BG97" i="8"/>
  <c r="AM97" i="8"/>
  <c r="BG96" i="8"/>
  <c r="AM96" i="8"/>
  <c r="BG95" i="8"/>
  <c r="AM95" i="8"/>
  <c r="BG94" i="8"/>
  <c r="AM94" i="8"/>
  <c r="BG93" i="8"/>
  <c r="AM93" i="8"/>
  <c r="BG92" i="8"/>
  <c r="AM92" i="8"/>
  <c r="BG91" i="8"/>
  <c r="AM91" i="8"/>
  <c r="BG90" i="8"/>
  <c r="AM90" i="8"/>
  <c r="BG89" i="8"/>
  <c r="AM89" i="8"/>
  <c r="BU81" i="8"/>
  <c r="BB81" i="8"/>
  <c r="AI81" i="8"/>
  <c r="BU73" i="8"/>
  <c r="BB73" i="8"/>
  <c r="AI73" i="8"/>
  <c r="BU72" i="8"/>
  <c r="BB72" i="8"/>
  <c r="AI72" i="8"/>
  <c r="BU71" i="8"/>
  <c r="BB71" i="8"/>
  <c r="AI71" i="8"/>
  <c r="BU70" i="8"/>
  <c r="BB70" i="8"/>
  <c r="AI70" i="8"/>
  <c r="BU69" i="8"/>
  <c r="BB69" i="8"/>
  <c r="AI69" i="8"/>
  <c r="BU68" i="8"/>
  <c r="BB68" i="8"/>
  <c r="AI68" i="8"/>
  <c r="BU67" i="8"/>
  <c r="BB67" i="8"/>
  <c r="AI67" i="8"/>
  <c r="BU66" i="8"/>
  <c r="BB66" i="8"/>
  <c r="AI66" i="8"/>
  <c r="BU65" i="8"/>
  <c r="BB65" i="8"/>
  <c r="AI65" i="8"/>
  <c r="BU64" i="8"/>
  <c r="BB64" i="8"/>
  <c r="AI64" i="8"/>
  <c r="BU63" i="8"/>
  <c r="BB63" i="8"/>
  <c r="AI63" i="8"/>
  <c r="BU62" i="8"/>
  <c r="BB62" i="8"/>
  <c r="AI62" i="8"/>
  <c r="BU61" i="8"/>
  <c r="BB61" i="8"/>
  <c r="AI61" i="8"/>
  <c r="BU60" i="8"/>
  <c r="BB60" i="8"/>
  <c r="AI60" i="8"/>
  <c r="BU59" i="8"/>
  <c r="BB59" i="8"/>
  <c r="AI59" i="8"/>
  <c r="BU58" i="8"/>
  <c r="BB58" i="8"/>
  <c r="AI58" i="8"/>
  <c r="BG48" i="8"/>
  <c r="AM48" i="8"/>
  <c r="BG47" i="8"/>
  <c r="AM47" i="8"/>
  <c r="BG46" i="8"/>
  <c r="AM46" i="8"/>
  <c r="BG45" i="8"/>
  <c r="AM45" i="8"/>
  <c r="BG44" i="8"/>
  <c r="AM44" i="8"/>
  <c r="BG43" i="8"/>
  <c r="AM43" i="8"/>
  <c r="BU35" i="8"/>
  <c r="BB35" i="8"/>
  <c r="AI35" i="8"/>
  <c r="BU34" i="8"/>
  <c r="BB34" i="8"/>
  <c r="AI34" i="8"/>
  <c r="BU33" i="8"/>
  <c r="BB33" i="8"/>
  <c r="AI33" i="8"/>
  <c r="BU32" i="8"/>
  <c r="BB32" i="8"/>
  <c r="AI32" i="8"/>
  <c r="BU31" i="8"/>
  <c r="BB31" i="8"/>
  <c r="AI31" i="8"/>
  <c r="BU30" i="8"/>
  <c r="BB30" i="8"/>
  <c r="AI30" i="8"/>
</calcChain>
</file>

<file path=xl/sharedStrings.xml><?xml version="1.0" encoding="utf-8"?>
<sst xmlns="http://schemas.openxmlformats.org/spreadsheetml/2006/main" count="1055" uniqueCount="353">
  <si>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</si>
  <si>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</si>
  <si>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</si>
  <si>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</si>
  <si>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</si>
  <si>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</si>
  <si>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</si>
  <si>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</si>
  <si>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</si>
  <si>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</si>
  <si>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</si>
  <si>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</si>
  <si>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</si>
  <si>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</si>
  <si>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</si>
  <si>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</si>
  <si>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</si>
  <si>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</si>
  <si>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</si>
  <si>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</si>
  <si>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</si>
  <si>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</si>
  <si>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</si>
  <si>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</si>
  <si>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</si>
  <si>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</si>
  <si>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</si>
  <si>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</si>
  <si>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</si>
  <si>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</si>
  <si>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</si>
  <si>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</si>
  <si>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</si>
  <si>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</si>
  <si>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</si>
  <si>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</si>
  <si>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</si>
  <si>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</si>
  <si>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</si>
  <si>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</si>
  <si>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</si>
  <si>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</si>
  <si>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</si>
  <si>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</si>
  <si>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</si>
  <si>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</si>
  <si>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</si>
  <si>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</si>
  <si>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</si>
  <si>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</si>
  <si>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</si>
  <si>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</si>
  <si>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</si>
  <si>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</si>
  <si>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</si>
  <si>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</si>
  <si>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</si>
  <si>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</si>
  <si>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</si>
  <si>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</si>
  <si>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</si>
  <si>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</si>
  <si>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</si>
  <si>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</si>
  <si>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</si>
  <si>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</si>
  <si>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</si>
  <si>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</si>
  <si>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</si>
  <si>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</si>
  <si>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</si>
  <si>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</si>
  <si>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</si>
  <si>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</si>
  <si>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</si>
  <si>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</si>
  <si>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</si>
  <si>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</si>
  <si>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</si>
  <si>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</si>
  <si>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</si>
  <si>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</si>
  <si>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</si>
  <si>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</si>
  <si>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</si>
  <si>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</si>
  <si>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</si>
  <si>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</si>
  <si>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</si>
  <si>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</si>
  <si>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</si>
  <si>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</si>
  <si>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</si>
  <si>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</si>
  <si>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</si>
  <si>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</si>
  <si>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</si>
  <si>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</si>
  <si>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</si>
  <si>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</si>
  <si>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</si>
  <si>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</si>
  <si>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</si>
  <si>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</si>
  <si>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</si>
  <si>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</si>
  <si>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</si>
  <si>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</si>
  <si>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</si>
  <si>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</si>
  <si>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</si>
  <si>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</si>
  <si>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</si>
  <si>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</si>
  <si>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</si>
  <si>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</si>
  <si>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</si>
  <si>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</si>
  <si>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</si>
  <si>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</si>
  <si>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</si>
  <si>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</si>
  <si>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</si>
  <si>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</si>
  <si>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</si>
  <si>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</si>
  <si>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</si>
  <si>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</si>
  <si>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</si>
  <si>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</si>
  <si>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</si>
  <si>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</si>
  <si>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</si>
  <si>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</si>
  <si>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</si>
  <si>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</si>
  <si>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</si>
  <si>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</si>
  <si>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</si>
  <si>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</si>
  <si>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</si>
  <si>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</si>
  <si>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</si>
  <si>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</si>
  <si>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</si>
  <si>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</si>
  <si>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</si>
  <si>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</si>
  <si>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</si>
  <si>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</si>
  <si>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</si>
  <si>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</si>
  <si>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</si>
  <si>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</si>
  <si>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</si>
  <si>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</si>
  <si>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</si>
  <si>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</si>
  <si>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</si>
  <si>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</si>
  <si>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</si>
  <si>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</si>
  <si>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</si>
  <si>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</si>
  <si>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</si>
  <si>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</si>
  <si>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</si>
  <si>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</si>
  <si>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</si>
  <si>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</si>
  <si>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</si>
  <si>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</si>
  <si>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</si>
  <si>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</si>
  <si>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</si>
  <si>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</si>
  <si>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</si>
  <si>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</si>
  <si>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</si>
  <si>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</si>
  <si>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</si>
  <si>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Заходи з інформатизації</t>
  </si>
  <si>
    <t>Погашення кредиторської заборгованості за 2022 рік</t>
  </si>
  <si>
    <t>затрат</t>
  </si>
  <si>
    <t xml:space="preserve">formula=RC[-16]+RC[-8]                          </t>
  </si>
  <si>
    <t>од.</t>
  </si>
  <si>
    <t>кошторис</t>
  </si>
  <si>
    <t>Обсяг кредиторської заборгованості за 2022 рік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</si>
  <si>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</si>
  <si>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</si>
  <si>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</si>
  <si>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</si>
  <si>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</si>
  <si>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</si>
  <si>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</si>
  <si>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</si>
  <si>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</si>
  <si>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</si>
  <si>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</si>
  <si>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</si>
  <si>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</si>
  <si>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</si>
  <si>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</si>
  <si>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</si>
  <si>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2025 рік</t>
  </si>
  <si>
    <t>Рішення сесії Миколаївської сільської ради</t>
  </si>
  <si>
    <t>Програма інформатизації Миколаївської сільської ради Сумського району на 2026-2027 роки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</si>
  <si>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</si>
  <si>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</si>
  <si>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Інші поточні видатки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</si>
  <si>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</si>
  <si>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</si>
  <si>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</si>
  <si>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</si>
  <si>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</si>
  <si>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</si>
  <si>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</si>
  <si>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</si>
  <si>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</si>
  <si>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</si>
  <si>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</si>
  <si>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</si>
  <si>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</si>
  <si>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</si>
  <si>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</si>
  <si>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</si>
  <si>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</si>
  <si>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</si>
  <si>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</si>
  <si>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</si>
  <si>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</si>
  <si>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</si>
  <si>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</si>
  <si>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</si>
  <si>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</si>
  <si>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</si>
  <si>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</si>
  <si>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</si>
  <si>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</si>
  <si>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</si>
  <si>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</si>
  <si>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</si>
  <si>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</si>
  <si>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</si>
  <si>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</si>
  <si>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</si>
  <si>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</si>
  <si>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</si>
  <si>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</si>
  <si>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</si>
  <si>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</si>
  <si>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</si>
  <si>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Власні надходження бюджетних установ (розписати за видами надходжень)</t>
  </si>
  <si>
    <t>Надходження бюджетних установ від додаткової (господарської) діяльності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</si>
  <si>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</si>
  <si>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</si>
  <si>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Медикаменти та перев`язувальні матеріали</t>
  </si>
  <si>
    <t>Продукти харчування</t>
  </si>
  <si>
    <t>Оплата природного газу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</si>
  <si>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</si>
  <si>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</si>
  <si>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</si>
  <si>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</si>
  <si>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</si>
  <si>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</si>
  <si>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</si>
  <si>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</si>
  <si>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рішення про прийняття</t>
  </si>
  <si>
    <t>всього - середньорічне число ставок (штатних одиниць)</t>
  </si>
  <si>
    <t>Мережа</t>
  </si>
  <si>
    <t>осіб</t>
  </si>
  <si>
    <t>кількість придбаних предметів довгострокового користування</t>
  </si>
  <si>
    <t>шт.</t>
  </si>
  <si>
    <t>діто-дні відвідування</t>
  </si>
  <si>
    <t>днів</t>
  </si>
  <si>
    <t>Журнал обліку щоденного відвідування</t>
  </si>
  <si>
    <t>витрати на придбання одного предмету довгострокового користування</t>
  </si>
  <si>
    <t>кількість днів відвідування</t>
  </si>
  <si>
    <t>Відсоток виконання</t>
  </si>
  <si>
    <t>Інші виплати</t>
  </si>
  <si>
    <t>030 - Спеціалісти</t>
  </si>
  <si>
    <t>070 - Робітники</t>
  </si>
  <si>
    <t>130 - Педагогічні працівники</t>
  </si>
  <si>
    <t>Програма розвитку освіти Миколаївської сільської ради Сумського району на 2021-2023 роки</t>
  </si>
  <si>
    <t>рішення від 23.12.2020 року</t>
  </si>
  <si>
    <t>Програма Безпечне та якісне харчування в закладах освіти Миколаївської сільської ради Сумського району на 2021-2023 роки</t>
  </si>
  <si>
    <t>Програма "Безпечне та якісне харчування в закладах освіти Миколаївської сільської ради Сумського району на  2024-2026 роки"</t>
  </si>
  <si>
    <t>Рішення № 34 сорок першої сесії восьмого скликання Миколаївської сільської ради  від 16.11.2023р.</t>
  </si>
  <si>
    <t>Програма розвитку освіти Миколаївської сільської ради Сумського району на 2024-2026 роки</t>
  </si>
  <si>
    <t>Рішення № 09 сорок другої (позачергової) сесії восьмого скликання Миколаївської сільської ради  від 07.12.2023р.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</si>
  <si>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</si>
  <si>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На 2025 рік кошти спеціального фонду не заплановано.</t>
  </si>
  <si>
    <t>Капітальне будівництво (придбання) інших об`єктів</t>
  </si>
  <si>
    <t>Капітальний ремонт інших об`єктів</t>
  </si>
  <si>
    <t>Виготовлення кошторисної документації по об'єкту: "Капітальний ремонт системи опалення Лікарської гімназії Миколаївської сільської ради Сумського району, Сумської області"</t>
  </si>
  <si>
    <t>Забезпечення надання загальної середньої освіти закладами загальної середньої освіти</t>
  </si>
  <si>
    <t>Капітальний ремонт електрозабезпечення спортивної зали Миколаївського ліцею Миколаївської сільської ради Сумського району Сумської області за адресою: с.Миколаївка Сумського району, вул. Перемоги, 34</t>
  </si>
  <si>
    <t>Капітальний ремонт системи опалення Лікарської гімназії Миколаївської сільської ради Сумського району Сумської області</t>
  </si>
  <si>
    <t>Забезпечення проектування капремонту</t>
  </si>
  <si>
    <t>Забезпечення улаштування системи автоматичної пожежної сигналізації</t>
  </si>
  <si>
    <t>кількість закладів (за ступенями шкіл)</t>
  </si>
  <si>
    <t>кількість класів (за ступенями шкіл)</t>
  </si>
  <si>
    <t>Обсяг видатків на експертизу капітального будівництва</t>
  </si>
  <si>
    <t>обсяг видатків на проектування капітального ремонту об’єктів</t>
  </si>
  <si>
    <t>Придбання циркуляційного насосу</t>
  </si>
  <si>
    <t>Обсяг видатків на улаштування системи автоматичної пожежної сигналізації, оповіщення людей про пожежу та передавання тривожних сповіщень "Капітальний ремонт у Миколаївському НВК</t>
  </si>
  <si>
    <t>Придбання захисних модулів (найпростіше укриття) для Кровненського ліцею та Северинівської гімназії та Лікарської гімназії</t>
  </si>
  <si>
    <t>Обсяг видатків на проектування та експертизу капітального ремонту</t>
  </si>
  <si>
    <t>Придбання інтерактивних панелей для шкіл – 8*250 000=2 000 000 грн</t>
  </si>
  <si>
    <t>Придбання лінгафонного кабінету для Миколаївського ліцею у складі 15 + 1 (ПК INTEL) – 900 000 грн</t>
  </si>
  <si>
    <t>Придбання навчальних засобів , дитячої літератури та меблів для шкільних їдалень</t>
  </si>
  <si>
    <t>Придбання морозильних скринь та пральних машин</t>
  </si>
  <si>
    <t>Придбання ноутбуків 9 шт</t>
  </si>
  <si>
    <t>Інтерактивна панель для облаштування молодіжного простору</t>
  </si>
  <si>
    <t>Придбання сушильної машини</t>
  </si>
  <si>
    <t xml:space="preserve"> Капітальний ремонт електрозабезпечення спортивної зали Миколаївського ліцею Миколаївської сільської ради Сумського району Сумської області за адресою: с.Миколаївка Сумського району, вул. Перемоги, 34</t>
  </si>
  <si>
    <t>Придбання 2-х ноутбуків для Кровненської та Северинівської гімназій</t>
  </si>
  <si>
    <t>кількість осіб з числа дітей-сиріт та дітей, позбавлених батьків- ського піклування, яким буде виплачуватися одноразова грошова допомога при працевлаштуванні</t>
  </si>
  <si>
    <t>положення</t>
  </si>
  <si>
    <t>кількість виготовленої проектно- кошторисної документації</t>
  </si>
  <si>
    <t>Кількість проведених експертиз</t>
  </si>
  <si>
    <t>Кількість проведених капітальних ремонтів</t>
  </si>
  <si>
    <t>Кількість виготовленої проектно-кошторисної документації та проведених експертиз</t>
  </si>
  <si>
    <t>витрати на виготовлення проектно- кошторисної документації</t>
  </si>
  <si>
    <t>витрати на проведення однієї  експертизи</t>
  </si>
  <si>
    <t>Витрати на проведення капітальних ремонтів</t>
  </si>
  <si>
    <t>Відсоток виконання робіт</t>
  </si>
  <si>
    <t>норми робочого часу</t>
  </si>
  <si>
    <t>надбавки</t>
  </si>
  <si>
    <t>Виплати, що носять необов’язковий (стимулюючий) характер, у тому числі:</t>
  </si>
  <si>
    <t>120 - Науково-педагогічні працівники</t>
  </si>
  <si>
    <t>Програма інформатизації Миколаївської сільської ради Сумського району на 2022 рік</t>
  </si>
  <si>
    <t xml:space="preserve"> рішення від 23.12.2020 року</t>
  </si>
  <si>
    <t>Рішення № 114   від 23.12.2020р.</t>
  </si>
  <si>
    <t>Програма забезпечення пожежної безпеки та захисту населення і території  Миколаївської сільської ради від надзвичайних ситуацій техногенного та природного характеру на 2023-2024 роки</t>
  </si>
  <si>
    <t>рішення 28 сесії від 15.12.2022</t>
  </si>
  <si>
    <t>Програма розвитку фізичної культури та спорту  Миколаївської сільської ради Сумського району на 2023-2024 роки</t>
  </si>
  <si>
    <t>Рішенням 27 сесії восьмого скликання Миколаївської сільської ради _x000D_
 № 15 від «24» листопада 2022 р.</t>
  </si>
  <si>
    <t>Програма економічного і соціального розвитку Миколаївської сільської територіальної громади на 2023-2025 роки</t>
  </si>
  <si>
    <t>Рішення № 05 двадцять восьмої сесії восьмого скликання Миколаївської сільської ради  від 15.12.2022</t>
  </si>
  <si>
    <t>Попередня оплата за природній газ</t>
  </si>
  <si>
    <t>Попередня оплата повністю погашена</t>
  </si>
  <si>
    <t>Забезпечення надання загальної середньої освіти закладами загальної середньої освіти; _x000D_
Забезпечити надання відповідних послуг загальної середньої освіти закладами загальної середньої освіти за рахунок коштів місцевого бюджету</t>
  </si>
  <si>
    <t>У 2023 році заклади загальноїї освіти повністю забезпечині коштами загального фонду, які використані в повному обсязі. В 2024 році очікується використання коштів загального фонду в повному обсязі. На 2025 рік передбачено кошти на зарплату з нарахуваннями,  частково енергоносії та послуги. Потребу на решту видатків передбачено в БЮДЖЕТНИЙ ЗАПИТ НА 2025 - 2027 РОКИ додатковий (Форма 2025 -3)</t>
  </si>
  <si>
    <t>Дебіторська заборгованість повністю погашена.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</si>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</sst>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1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411"/>
  <sheetViews>
    <sheetView tabSelected="1" topLeftCell="F25" zoomScaleNormal="100" workbookViewId="0">
      <selection activeCell="BU35" sqref="BU35:BY3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28.5" customHeight="1" x14ac:dyDescent="0.2">
      <c r="A4" s="11" t="s">
        <v>159</v>
      </c>
      <c r="B4" s="28" t="s">
        <v>211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210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212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8" t="s">
        <v>211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251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212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0" t="s">
        <v>345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346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347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348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213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4" t="s">
        <v>239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295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30" customHeight="1" x14ac:dyDescent="0.2">
      <c r="A18" s="35" t="s">
        <v>342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30" customHeight="1" x14ac:dyDescent="0.2">
      <c r="A21" s="35" t="s">
        <v>290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225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214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215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218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226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2004451600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 t="shared" ref="AI30:AI35" si="0">IF(ISNUMBER(U30),U30,0)+IF(ISNUMBER(Z30),Z30,0)</f>
        <v>2004451600</v>
      </c>
      <c r="AJ30" s="67"/>
      <c r="AK30" s="67"/>
      <c r="AL30" s="67"/>
      <c r="AM30" s="68"/>
      <c r="AN30" s="66">
        <v>18018698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 t="shared" ref="BB30:BB35" si="1">IF(ISNUMBER(AN30),AN30,0)+IF(ISNUMBER(AS30),AS30,0)</f>
        <v>18018698</v>
      </c>
      <c r="BC30" s="67"/>
      <c r="BD30" s="67"/>
      <c r="BE30" s="67"/>
      <c r="BF30" s="68"/>
      <c r="BG30" s="66">
        <v>11615690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 t="shared" ref="BU30:BU35" si="2">IF(ISNUMBER(BG30),BG30,0)+IF(ISNUMBER(BL30),BL30,0)</f>
        <v>11615690</v>
      </c>
      <c r="BV30" s="67"/>
      <c r="BW30" s="67"/>
      <c r="BX30" s="67"/>
      <c r="BY30" s="68"/>
      <c r="CA30" s="25" t="s">
        <v>22</v>
      </c>
    </row>
    <row r="31" spans="1:79" s="25" customFormat="1" ht="25.5" customHeight="1" x14ac:dyDescent="0.2">
      <c r="A31" s="59"/>
      <c r="B31" s="60"/>
      <c r="C31" s="60"/>
      <c r="D31" s="61"/>
      <c r="E31" s="62" t="s">
        <v>252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 t="s">
        <v>173</v>
      </c>
      <c r="V31" s="65"/>
      <c r="W31" s="65"/>
      <c r="X31" s="65"/>
      <c r="Y31" s="65"/>
      <c r="Z31" s="65">
        <v>32055</v>
      </c>
      <c r="AA31" s="65"/>
      <c r="AB31" s="65"/>
      <c r="AC31" s="65"/>
      <c r="AD31" s="65"/>
      <c r="AE31" s="66">
        <v>0</v>
      </c>
      <c r="AF31" s="67"/>
      <c r="AG31" s="67"/>
      <c r="AH31" s="68"/>
      <c r="AI31" s="66">
        <f t="shared" si="0"/>
        <v>32055</v>
      </c>
      <c r="AJ31" s="67"/>
      <c r="AK31" s="67"/>
      <c r="AL31" s="67"/>
      <c r="AM31" s="68"/>
      <c r="AN31" s="66" t="s">
        <v>173</v>
      </c>
      <c r="AO31" s="67"/>
      <c r="AP31" s="67"/>
      <c r="AQ31" s="67"/>
      <c r="AR31" s="68"/>
      <c r="AS31" s="66">
        <v>800000</v>
      </c>
      <c r="AT31" s="67"/>
      <c r="AU31" s="67"/>
      <c r="AV31" s="67"/>
      <c r="AW31" s="68"/>
      <c r="AX31" s="66">
        <v>0</v>
      </c>
      <c r="AY31" s="67"/>
      <c r="AZ31" s="67"/>
      <c r="BA31" s="68"/>
      <c r="BB31" s="66">
        <f t="shared" si="1"/>
        <v>800000</v>
      </c>
      <c r="BC31" s="67"/>
      <c r="BD31" s="67"/>
      <c r="BE31" s="67"/>
      <c r="BF31" s="68"/>
      <c r="BG31" s="66" t="s">
        <v>173</v>
      </c>
      <c r="BH31" s="67"/>
      <c r="BI31" s="67"/>
      <c r="BJ31" s="67"/>
      <c r="BK31" s="68"/>
      <c r="BL31" s="66">
        <v>0</v>
      </c>
      <c r="BM31" s="67"/>
      <c r="BN31" s="67"/>
      <c r="BO31" s="67"/>
      <c r="BP31" s="68"/>
      <c r="BQ31" s="66">
        <v>0</v>
      </c>
      <c r="BR31" s="67"/>
      <c r="BS31" s="67"/>
      <c r="BT31" s="68"/>
      <c r="BU31" s="66">
        <f t="shared" si="2"/>
        <v>0</v>
      </c>
      <c r="BV31" s="67"/>
      <c r="BW31" s="67"/>
      <c r="BX31" s="67"/>
      <c r="BY31" s="68"/>
    </row>
    <row r="32" spans="1:79" s="25" customFormat="1" ht="25.5" customHeight="1" x14ac:dyDescent="0.2">
      <c r="A32" s="59">
        <v>25010200</v>
      </c>
      <c r="B32" s="60"/>
      <c r="C32" s="60"/>
      <c r="D32" s="61"/>
      <c r="E32" s="62" t="s">
        <v>253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32055</v>
      </c>
      <c r="AA32" s="65"/>
      <c r="AB32" s="65"/>
      <c r="AC32" s="65"/>
      <c r="AD32" s="65"/>
      <c r="AE32" s="66">
        <v>0</v>
      </c>
      <c r="AF32" s="67"/>
      <c r="AG32" s="67"/>
      <c r="AH32" s="68"/>
      <c r="AI32" s="66">
        <f t="shared" si="0"/>
        <v>32055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800000</v>
      </c>
      <c r="AT32" s="67"/>
      <c r="AU32" s="67"/>
      <c r="AV32" s="67"/>
      <c r="AW32" s="68"/>
      <c r="AX32" s="66">
        <v>0</v>
      </c>
      <c r="AY32" s="67"/>
      <c r="AZ32" s="67"/>
      <c r="BA32" s="68"/>
      <c r="BB32" s="66">
        <f t="shared" si="1"/>
        <v>800000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 t="shared" si="2"/>
        <v>0</v>
      </c>
      <c r="BV32" s="67"/>
      <c r="BW32" s="67"/>
      <c r="BX32" s="67"/>
      <c r="BY32" s="68"/>
    </row>
    <row r="33" spans="1:79" s="25" customFormat="1" ht="25.5" customHeight="1" x14ac:dyDescent="0.2">
      <c r="A33" s="59"/>
      <c r="B33" s="60"/>
      <c r="C33" s="60"/>
      <c r="D33" s="61"/>
      <c r="E33" s="62" t="s">
        <v>254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U33" s="65" t="s">
        <v>173</v>
      </c>
      <c r="V33" s="65"/>
      <c r="W33" s="65"/>
      <c r="X33" s="65"/>
      <c r="Y33" s="65"/>
      <c r="Z33" s="65">
        <v>11943878</v>
      </c>
      <c r="AA33" s="65"/>
      <c r="AB33" s="65"/>
      <c r="AC33" s="65"/>
      <c r="AD33" s="65"/>
      <c r="AE33" s="66">
        <v>11943878</v>
      </c>
      <c r="AF33" s="67"/>
      <c r="AG33" s="67"/>
      <c r="AH33" s="68"/>
      <c r="AI33" s="66">
        <f t="shared" si="0"/>
        <v>11943878</v>
      </c>
      <c r="AJ33" s="67"/>
      <c r="AK33" s="67"/>
      <c r="AL33" s="67"/>
      <c r="AM33" s="68"/>
      <c r="AN33" s="66" t="s">
        <v>173</v>
      </c>
      <c r="AO33" s="67"/>
      <c r="AP33" s="67"/>
      <c r="AQ33" s="67"/>
      <c r="AR33" s="68"/>
      <c r="AS33" s="66">
        <v>900006</v>
      </c>
      <c r="AT33" s="67"/>
      <c r="AU33" s="67"/>
      <c r="AV33" s="67"/>
      <c r="AW33" s="68"/>
      <c r="AX33" s="66">
        <v>863021</v>
      </c>
      <c r="AY33" s="67"/>
      <c r="AZ33" s="67"/>
      <c r="BA33" s="68"/>
      <c r="BB33" s="66">
        <f t="shared" si="1"/>
        <v>900006</v>
      </c>
      <c r="BC33" s="67"/>
      <c r="BD33" s="67"/>
      <c r="BE33" s="67"/>
      <c r="BF33" s="68"/>
      <c r="BG33" s="66" t="s">
        <v>173</v>
      </c>
      <c r="BH33" s="67"/>
      <c r="BI33" s="67"/>
      <c r="BJ33" s="67"/>
      <c r="BK33" s="68"/>
      <c r="BL33" s="66">
        <v>0</v>
      </c>
      <c r="BM33" s="67"/>
      <c r="BN33" s="67"/>
      <c r="BO33" s="67"/>
      <c r="BP33" s="68"/>
      <c r="BQ33" s="66">
        <v>0</v>
      </c>
      <c r="BR33" s="67"/>
      <c r="BS33" s="67"/>
      <c r="BT33" s="68"/>
      <c r="BU33" s="66">
        <f t="shared" si="2"/>
        <v>0</v>
      </c>
      <c r="BV33" s="67"/>
      <c r="BW33" s="67"/>
      <c r="BX33" s="67"/>
      <c r="BY33" s="68"/>
    </row>
    <row r="34" spans="1:79" s="25" customFormat="1" ht="38.25" customHeight="1" x14ac:dyDescent="0.2">
      <c r="A34" s="59">
        <v>602400</v>
      </c>
      <c r="B34" s="60"/>
      <c r="C34" s="60"/>
      <c r="D34" s="61"/>
      <c r="E34" s="62" t="s">
        <v>255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5" t="s">
        <v>173</v>
      </c>
      <c r="V34" s="65"/>
      <c r="W34" s="65"/>
      <c r="X34" s="65"/>
      <c r="Y34" s="65"/>
      <c r="Z34" s="65">
        <v>11943878</v>
      </c>
      <c r="AA34" s="65"/>
      <c r="AB34" s="65"/>
      <c r="AC34" s="65"/>
      <c r="AD34" s="65"/>
      <c r="AE34" s="66">
        <v>11943878</v>
      </c>
      <c r="AF34" s="67"/>
      <c r="AG34" s="67"/>
      <c r="AH34" s="68"/>
      <c r="AI34" s="66">
        <f t="shared" si="0"/>
        <v>11943878</v>
      </c>
      <c r="AJ34" s="67"/>
      <c r="AK34" s="67"/>
      <c r="AL34" s="67"/>
      <c r="AM34" s="68"/>
      <c r="AN34" s="66" t="s">
        <v>173</v>
      </c>
      <c r="AO34" s="67"/>
      <c r="AP34" s="67"/>
      <c r="AQ34" s="67"/>
      <c r="AR34" s="68"/>
      <c r="AS34" s="66">
        <v>900006</v>
      </c>
      <c r="AT34" s="67"/>
      <c r="AU34" s="67"/>
      <c r="AV34" s="67"/>
      <c r="AW34" s="68"/>
      <c r="AX34" s="66">
        <v>863021</v>
      </c>
      <c r="AY34" s="67"/>
      <c r="AZ34" s="67"/>
      <c r="BA34" s="68"/>
      <c r="BB34" s="66">
        <f t="shared" si="1"/>
        <v>900006</v>
      </c>
      <c r="BC34" s="67"/>
      <c r="BD34" s="67"/>
      <c r="BE34" s="67"/>
      <c r="BF34" s="68"/>
      <c r="BG34" s="66" t="s">
        <v>173</v>
      </c>
      <c r="BH34" s="67"/>
      <c r="BI34" s="67"/>
      <c r="BJ34" s="67"/>
      <c r="BK34" s="68"/>
      <c r="BL34" s="66">
        <v>0</v>
      </c>
      <c r="BM34" s="67"/>
      <c r="BN34" s="67"/>
      <c r="BO34" s="67"/>
      <c r="BP34" s="68"/>
      <c r="BQ34" s="66">
        <v>0</v>
      </c>
      <c r="BR34" s="67"/>
      <c r="BS34" s="67"/>
      <c r="BT34" s="68"/>
      <c r="BU34" s="66">
        <f t="shared" si="2"/>
        <v>0</v>
      </c>
      <c r="BV34" s="67"/>
      <c r="BW34" s="67"/>
      <c r="BX34" s="67"/>
      <c r="BY34" s="68"/>
    </row>
    <row r="35" spans="1:79" s="6" customFormat="1" ht="12.75" customHeight="1" x14ac:dyDescent="0.2">
      <c r="A35" s="88"/>
      <c r="B35" s="89"/>
      <c r="C35" s="89"/>
      <c r="D35" s="90"/>
      <c r="E35" s="110" t="s">
        <v>147</v>
      </c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  <c r="U35" s="80">
        <v>2004451600</v>
      </c>
      <c r="V35" s="80"/>
      <c r="W35" s="80"/>
      <c r="X35" s="80"/>
      <c r="Y35" s="80"/>
      <c r="Z35" s="80">
        <v>11975933</v>
      </c>
      <c r="AA35" s="80"/>
      <c r="AB35" s="80"/>
      <c r="AC35" s="80"/>
      <c r="AD35" s="80"/>
      <c r="AE35" s="76">
        <v>11943878</v>
      </c>
      <c r="AF35" s="77"/>
      <c r="AG35" s="77"/>
      <c r="AH35" s="78"/>
      <c r="AI35" s="76">
        <f t="shared" si="0"/>
        <v>2016427533</v>
      </c>
      <c r="AJ35" s="77"/>
      <c r="AK35" s="77"/>
      <c r="AL35" s="77"/>
      <c r="AM35" s="78"/>
      <c r="AN35" s="76">
        <v>18018698</v>
      </c>
      <c r="AO35" s="77"/>
      <c r="AP35" s="77"/>
      <c r="AQ35" s="77"/>
      <c r="AR35" s="78"/>
      <c r="AS35" s="76">
        <v>1700006</v>
      </c>
      <c r="AT35" s="77"/>
      <c r="AU35" s="77"/>
      <c r="AV35" s="77"/>
      <c r="AW35" s="78"/>
      <c r="AX35" s="76">
        <v>863021</v>
      </c>
      <c r="AY35" s="77"/>
      <c r="AZ35" s="77"/>
      <c r="BA35" s="78"/>
      <c r="BB35" s="76">
        <f t="shared" si="1"/>
        <v>19718704</v>
      </c>
      <c r="BC35" s="77"/>
      <c r="BD35" s="77"/>
      <c r="BE35" s="77"/>
      <c r="BF35" s="78"/>
      <c r="BG35" s="76">
        <v>11615690</v>
      </c>
      <c r="BH35" s="77"/>
      <c r="BI35" s="77"/>
      <c r="BJ35" s="77"/>
      <c r="BK35" s="78"/>
      <c r="BL35" s="76">
        <v>0</v>
      </c>
      <c r="BM35" s="77"/>
      <c r="BN35" s="77"/>
      <c r="BO35" s="77"/>
      <c r="BP35" s="78"/>
      <c r="BQ35" s="76">
        <v>0</v>
      </c>
      <c r="BR35" s="77"/>
      <c r="BS35" s="77"/>
      <c r="BT35" s="78"/>
      <c r="BU35" s="76">
        <f t="shared" si="2"/>
        <v>11615690</v>
      </c>
      <c r="BV35" s="77"/>
      <c r="BW35" s="77"/>
      <c r="BX35" s="77"/>
      <c r="BY35" s="78"/>
    </row>
    <row r="37" spans="1:79" ht="14.25" customHeight="1" x14ac:dyDescent="0.2">
      <c r="A37" s="47" t="s">
        <v>240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15" customHeight="1" x14ac:dyDescent="0.2">
      <c r="A38" s="75" t="s">
        <v>214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</row>
    <row r="39" spans="1:79" ht="22.5" customHeight="1" x14ac:dyDescent="0.2">
      <c r="A39" s="49" t="s">
        <v>2</v>
      </c>
      <c r="B39" s="50"/>
      <c r="C39" s="50"/>
      <c r="D39" s="51"/>
      <c r="E39" s="49" t="s">
        <v>19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  <c r="X39" s="41" t="s">
        <v>236</v>
      </c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3"/>
      <c r="AR39" s="55" t="s">
        <v>241</v>
      </c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</row>
    <row r="40" spans="1:79" ht="36" customHeight="1" x14ac:dyDescent="0.2">
      <c r="A40" s="52"/>
      <c r="B40" s="53"/>
      <c r="C40" s="53"/>
      <c r="D40" s="54"/>
      <c r="E40" s="52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 t="s">
        <v>4</v>
      </c>
      <c r="Y40" s="55"/>
      <c r="Z40" s="55"/>
      <c r="AA40" s="55"/>
      <c r="AB40" s="55"/>
      <c r="AC40" s="55" t="s">
        <v>3</v>
      </c>
      <c r="AD40" s="55"/>
      <c r="AE40" s="55"/>
      <c r="AF40" s="55"/>
      <c r="AG40" s="55"/>
      <c r="AH40" s="44" t="s">
        <v>116</v>
      </c>
      <c r="AI40" s="45"/>
      <c r="AJ40" s="45"/>
      <c r="AK40" s="45"/>
      <c r="AL40" s="46"/>
      <c r="AM40" s="41" t="s">
        <v>5</v>
      </c>
      <c r="AN40" s="42"/>
      <c r="AO40" s="42"/>
      <c r="AP40" s="42"/>
      <c r="AQ40" s="43"/>
      <c r="AR40" s="41" t="s">
        <v>4</v>
      </c>
      <c r="AS40" s="42"/>
      <c r="AT40" s="42"/>
      <c r="AU40" s="42"/>
      <c r="AV40" s="43"/>
      <c r="AW40" s="41" t="s">
        <v>3</v>
      </c>
      <c r="AX40" s="42"/>
      <c r="AY40" s="42"/>
      <c r="AZ40" s="42"/>
      <c r="BA40" s="43"/>
      <c r="BB40" s="44" t="s">
        <v>116</v>
      </c>
      <c r="BC40" s="45"/>
      <c r="BD40" s="45"/>
      <c r="BE40" s="45"/>
      <c r="BF40" s="46"/>
      <c r="BG40" s="41" t="s">
        <v>96</v>
      </c>
      <c r="BH40" s="42"/>
      <c r="BI40" s="42"/>
      <c r="BJ40" s="42"/>
      <c r="BK40" s="43"/>
    </row>
    <row r="41" spans="1:79" ht="15" customHeight="1" x14ac:dyDescent="0.2">
      <c r="A41" s="41">
        <v>1</v>
      </c>
      <c r="B41" s="42"/>
      <c r="C41" s="42"/>
      <c r="D41" s="43"/>
      <c r="E41" s="41">
        <v>2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/>
      <c r="X41" s="55">
        <v>3</v>
      </c>
      <c r="Y41" s="55"/>
      <c r="Z41" s="55"/>
      <c r="AA41" s="55"/>
      <c r="AB41" s="55"/>
      <c r="AC41" s="55">
        <v>4</v>
      </c>
      <c r="AD41" s="55"/>
      <c r="AE41" s="55"/>
      <c r="AF41" s="55"/>
      <c r="AG41" s="55"/>
      <c r="AH41" s="55">
        <v>5</v>
      </c>
      <c r="AI41" s="55"/>
      <c r="AJ41" s="55"/>
      <c r="AK41" s="55"/>
      <c r="AL41" s="55"/>
      <c r="AM41" s="55">
        <v>6</v>
      </c>
      <c r="AN41" s="55"/>
      <c r="AO41" s="55"/>
      <c r="AP41" s="55"/>
      <c r="AQ41" s="55"/>
      <c r="AR41" s="41">
        <v>7</v>
      </c>
      <c r="AS41" s="42"/>
      <c r="AT41" s="42"/>
      <c r="AU41" s="42"/>
      <c r="AV41" s="43"/>
      <c r="AW41" s="41">
        <v>8</v>
      </c>
      <c r="AX41" s="42"/>
      <c r="AY41" s="42"/>
      <c r="AZ41" s="42"/>
      <c r="BA41" s="43"/>
      <c r="BB41" s="41">
        <v>9</v>
      </c>
      <c r="BC41" s="42"/>
      <c r="BD41" s="42"/>
      <c r="BE41" s="42"/>
      <c r="BF41" s="43"/>
      <c r="BG41" s="41">
        <v>10</v>
      </c>
      <c r="BH41" s="42"/>
      <c r="BI41" s="42"/>
      <c r="BJ41" s="42"/>
      <c r="BK41" s="43"/>
    </row>
    <row r="42" spans="1:79" ht="20.25" hidden="1" customHeight="1" x14ac:dyDescent="0.2">
      <c r="A42" s="69" t="s">
        <v>56</v>
      </c>
      <c r="B42" s="70"/>
      <c r="C42" s="70"/>
      <c r="D42" s="71"/>
      <c r="E42" s="69" t="s">
        <v>57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1"/>
      <c r="X42" s="79" t="s">
        <v>60</v>
      </c>
      <c r="Y42" s="79"/>
      <c r="Z42" s="79"/>
      <c r="AA42" s="79"/>
      <c r="AB42" s="79"/>
      <c r="AC42" s="79" t="s">
        <v>61</v>
      </c>
      <c r="AD42" s="79"/>
      <c r="AE42" s="79"/>
      <c r="AF42" s="79"/>
      <c r="AG42" s="79"/>
      <c r="AH42" s="69" t="s">
        <v>94</v>
      </c>
      <c r="AI42" s="70"/>
      <c r="AJ42" s="70"/>
      <c r="AK42" s="70"/>
      <c r="AL42" s="71"/>
      <c r="AM42" s="56" t="s">
        <v>171</v>
      </c>
      <c r="AN42" s="57"/>
      <c r="AO42" s="57"/>
      <c r="AP42" s="57"/>
      <c r="AQ42" s="58"/>
      <c r="AR42" s="69" t="s">
        <v>62</v>
      </c>
      <c r="AS42" s="70"/>
      <c r="AT42" s="70"/>
      <c r="AU42" s="70"/>
      <c r="AV42" s="71"/>
      <c r="AW42" s="69" t="s">
        <v>63</v>
      </c>
      <c r="AX42" s="70"/>
      <c r="AY42" s="70"/>
      <c r="AZ42" s="70"/>
      <c r="BA42" s="71"/>
      <c r="BB42" s="69" t="s">
        <v>95</v>
      </c>
      <c r="BC42" s="70"/>
      <c r="BD42" s="70"/>
      <c r="BE42" s="70"/>
      <c r="BF42" s="71"/>
      <c r="BG42" s="56" t="s">
        <v>171</v>
      </c>
      <c r="BH42" s="57"/>
      <c r="BI42" s="57"/>
      <c r="BJ42" s="57"/>
      <c r="BK42" s="58"/>
      <c r="CA42" t="s">
        <v>23</v>
      </c>
    </row>
    <row r="43" spans="1:79" s="25" customFormat="1" ht="12.75" customHeight="1" x14ac:dyDescent="0.2">
      <c r="A43" s="59"/>
      <c r="B43" s="60"/>
      <c r="C43" s="60"/>
      <c r="D43" s="61"/>
      <c r="E43" s="62" t="s">
        <v>172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>
        <v>9577048</v>
      </c>
      <c r="Y43" s="67"/>
      <c r="Z43" s="67"/>
      <c r="AA43" s="67"/>
      <c r="AB43" s="68"/>
      <c r="AC43" s="66" t="s">
        <v>173</v>
      </c>
      <c r="AD43" s="67"/>
      <c r="AE43" s="67"/>
      <c r="AF43" s="67"/>
      <c r="AG43" s="68"/>
      <c r="AH43" s="66" t="s">
        <v>173</v>
      </c>
      <c r="AI43" s="67"/>
      <c r="AJ43" s="67"/>
      <c r="AK43" s="67"/>
      <c r="AL43" s="68"/>
      <c r="AM43" s="66">
        <f t="shared" ref="AM43:AM48" si="3">IF(ISNUMBER(X43),X43,0)+IF(ISNUMBER(AC43),AC43,0)</f>
        <v>9577048</v>
      </c>
      <c r="AN43" s="67"/>
      <c r="AO43" s="67"/>
      <c r="AP43" s="67"/>
      <c r="AQ43" s="68"/>
      <c r="AR43" s="66">
        <v>11571028</v>
      </c>
      <c r="AS43" s="67"/>
      <c r="AT43" s="67"/>
      <c r="AU43" s="67"/>
      <c r="AV43" s="68"/>
      <c r="AW43" s="66" t="s">
        <v>173</v>
      </c>
      <c r="AX43" s="67"/>
      <c r="AY43" s="67"/>
      <c r="AZ43" s="67"/>
      <c r="BA43" s="68"/>
      <c r="BB43" s="66" t="s">
        <v>173</v>
      </c>
      <c r="BC43" s="67"/>
      <c r="BD43" s="67"/>
      <c r="BE43" s="67"/>
      <c r="BF43" s="68"/>
      <c r="BG43" s="65">
        <f t="shared" ref="BG43:BG48" si="4">IF(ISNUMBER(AR43),AR43,0)+IF(ISNUMBER(AW43),AW43,0)</f>
        <v>11571028</v>
      </c>
      <c r="BH43" s="65"/>
      <c r="BI43" s="65"/>
      <c r="BJ43" s="65"/>
      <c r="BK43" s="65"/>
      <c r="CA43" s="25" t="s">
        <v>24</v>
      </c>
    </row>
    <row r="44" spans="1:79" s="25" customFormat="1" ht="25.5" customHeight="1" x14ac:dyDescent="0.2">
      <c r="A44" s="59"/>
      <c r="B44" s="60"/>
      <c r="C44" s="60"/>
      <c r="D44" s="61"/>
      <c r="E44" s="62" t="s">
        <v>252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4"/>
      <c r="X44" s="66" t="s">
        <v>173</v>
      </c>
      <c r="Y44" s="67"/>
      <c r="Z44" s="67"/>
      <c r="AA44" s="67"/>
      <c r="AB44" s="68"/>
      <c r="AC44" s="66">
        <v>0</v>
      </c>
      <c r="AD44" s="67"/>
      <c r="AE44" s="67"/>
      <c r="AF44" s="67"/>
      <c r="AG44" s="68"/>
      <c r="AH44" s="66">
        <v>0</v>
      </c>
      <c r="AI44" s="67"/>
      <c r="AJ44" s="67"/>
      <c r="AK44" s="67"/>
      <c r="AL44" s="68"/>
      <c r="AM44" s="66">
        <f t="shared" si="3"/>
        <v>0</v>
      </c>
      <c r="AN44" s="67"/>
      <c r="AO44" s="67"/>
      <c r="AP44" s="67"/>
      <c r="AQ44" s="68"/>
      <c r="AR44" s="66" t="s">
        <v>173</v>
      </c>
      <c r="AS44" s="67"/>
      <c r="AT44" s="67"/>
      <c r="AU44" s="67"/>
      <c r="AV44" s="68"/>
      <c r="AW44" s="66">
        <v>0</v>
      </c>
      <c r="AX44" s="67"/>
      <c r="AY44" s="67"/>
      <c r="AZ44" s="67"/>
      <c r="BA44" s="68"/>
      <c r="BB44" s="66">
        <v>0</v>
      </c>
      <c r="BC44" s="67"/>
      <c r="BD44" s="67"/>
      <c r="BE44" s="67"/>
      <c r="BF44" s="68"/>
      <c r="BG44" s="65">
        <f t="shared" si="4"/>
        <v>0</v>
      </c>
      <c r="BH44" s="65"/>
      <c r="BI44" s="65"/>
      <c r="BJ44" s="65"/>
      <c r="BK44" s="65"/>
    </row>
    <row r="45" spans="1:79" s="25" customFormat="1" ht="25.5" customHeight="1" x14ac:dyDescent="0.2">
      <c r="A45" s="59">
        <v>25010200</v>
      </c>
      <c r="B45" s="60"/>
      <c r="C45" s="60"/>
      <c r="D45" s="61"/>
      <c r="E45" s="62" t="s">
        <v>253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4"/>
      <c r="X45" s="66" t="s">
        <v>173</v>
      </c>
      <c r="Y45" s="67"/>
      <c r="Z45" s="67"/>
      <c r="AA45" s="67"/>
      <c r="AB45" s="68"/>
      <c r="AC45" s="66">
        <v>0</v>
      </c>
      <c r="AD45" s="67"/>
      <c r="AE45" s="67"/>
      <c r="AF45" s="67"/>
      <c r="AG45" s="68"/>
      <c r="AH45" s="66">
        <v>0</v>
      </c>
      <c r="AI45" s="67"/>
      <c r="AJ45" s="67"/>
      <c r="AK45" s="67"/>
      <c r="AL45" s="68"/>
      <c r="AM45" s="66">
        <f t="shared" si="3"/>
        <v>0</v>
      </c>
      <c r="AN45" s="67"/>
      <c r="AO45" s="67"/>
      <c r="AP45" s="67"/>
      <c r="AQ45" s="68"/>
      <c r="AR45" s="66" t="s">
        <v>173</v>
      </c>
      <c r="AS45" s="67"/>
      <c r="AT45" s="67"/>
      <c r="AU45" s="67"/>
      <c r="AV45" s="68"/>
      <c r="AW45" s="66">
        <v>0</v>
      </c>
      <c r="AX45" s="67"/>
      <c r="AY45" s="67"/>
      <c r="AZ45" s="67"/>
      <c r="BA45" s="68"/>
      <c r="BB45" s="66">
        <v>0</v>
      </c>
      <c r="BC45" s="67"/>
      <c r="BD45" s="67"/>
      <c r="BE45" s="67"/>
      <c r="BF45" s="68"/>
      <c r="BG45" s="65">
        <f t="shared" si="4"/>
        <v>0</v>
      </c>
      <c r="BH45" s="65"/>
      <c r="BI45" s="65"/>
      <c r="BJ45" s="65"/>
      <c r="BK45" s="65"/>
    </row>
    <row r="46" spans="1:79" s="25" customFormat="1" ht="25.5" customHeight="1" x14ac:dyDescent="0.2">
      <c r="A46" s="59"/>
      <c r="B46" s="60"/>
      <c r="C46" s="60"/>
      <c r="D46" s="61"/>
      <c r="E46" s="62" t="s">
        <v>254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4"/>
      <c r="X46" s="66" t="s">
        <v>173</v>
      </c>
      <c r="Y46" s="67"/>
      <c r="Z46" s="67"/>
      <c r="AA46" s="67"/>
      <c r="AB46" s="68"/>
      <c r="AC46" s="66">
        <v>0</v>
      </c>
      <c r="AD46" s="67"/>
      <c r="AE46" s="67"/>
      <c r="AF46" s="67"/>
      <c r="AG46" s="68"/>
      <c r="AH46" s="66">
        <v>0</v>
      </c>
      <c r="AI46" s="67"/>
      <c r="AJ46" s="67"/>
      <c r="AK46" s="67"/>
      <c r="AL46" s="68"/>
      <c r="AM46" s="66">
        <f t="shared" si="3"/>
        <v>0</v>
      </c>
      <c r="AN46" s="67"/>
      <c r="AO46" s="67"/>
      <c r="AP46" s="67"/>
      <c r="AQ46" s="68"/>
      <c r="AR46" s="66" t="s">
        <v>173</v>
      </c>
      <c r="AS46" s="67"/>
      <c r="AT46" s="67"/>
      <c r="AU46" s="67"/>
      <c r="AV46" s="68"/>
      <c r="AW46" s="66">
        <v>0</v>
      </c>
      <c r="AX46" s="67"/>
      <c r="AY46" s="67"/>
      <c r="AZ46" s="67"/>
      <c r="BA46" s="68"/>
      <c r="BB46" s="66">
        <v>0</v>
      </c>
      <c r="BC46" s="67"/>
      <c r="BD46" s="67"/>
      <c r="BE46" s="67"/>
      <c r="BF46" s="68"/>
      <c r="BG46" s="65">
        <f t="shared" si="4"/>
        <v>0</v>
      </c>
      <c r="BH46" s="65"/>
      <c r="BI46" s="65"/>
      <c r="BJ46" s="65"/>
      <c r="BK46" s="65"/>
    </row>
    <row r="47" spans="1:79" s="25" customFormat="1" ht="25.5" customHeight="1" x14ac:dyDescent="0.2">
      <c r="A47" s="59">
        <v>602400</v>
      </c>
      <c r="B47" s="60"/>
      <c r="C47" s="60"/>
      <c r="D47" s="61"/>
      <c r="E47" s="62" t="s">
        <v>255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4"/>
      <c r="X47" s="66" t="s">
        <v>173</v>
      </c>
      <c r="Y47" s="67"/>
      <c r="Z47" s="67"/>
      <c r="AA47" s="67"/>
      <c r="AB47" s="68"/>
      <c r="AC47" s="66">
        <v>0</v>
      </c>
      <c r="AD47" s="67"/>
      <c r="AE47" s="67"/>
      <c r="AF47" s="67"/>
      <c r="AG47" s="68"/>
      <c r="AH47" s="66">
        <v>0</v>
      </c>
      <c r="AI47" s="67"/>
      <c r="AJ47" s="67"/>
      <c r="AK47" s="67"/>
      <c r="AL47" s="68"/>
      <c r="AM47" s="66">
        <f t="shared" si="3"/>
        <v>0</v>
      </c>
      <c r="AN47" s="67"/>
      <c r="AO47" s="67"/>
      <c r="AP47" s="67"/>
      <c r="AQ47" s="68"/>
      <c r="AR47" s="66" t="s">
        <v>173</v>
      </c>
      <c r="AS47" s="67"/>
      <c r="AT47" s="67"/>
      <c r="AU47" s="67"/>
      <c r="AV47" s="68"/>
      <c r="AW47" s="66">
        <v>0</v>
      </c>
      <c r="AX47" s="67"/>
      <c r="AY47" s="67"/>
      <c r="AZ47" s="67"/>
      <c r="BA47" s="68"/>
      <c r="BB47" s="66">
        <v>0</v>
      </c>
      <c r="BC47" s="67"/>
      <c r="BD47" s="67"/>
      <c r="BE47" s="67"/>
      <c r="BF47" s="68"/>
      <c r="BG47" s="65">
        <f t="shared" si="4"/>
        <v>0</v>
      </c>
      <c r="BH47" s="65"/>
      <c r="BI47" s="65"/>
      <c r="BJ47" s="65"/>
      <c r="BK47" s="65"/>
    </row>
    <row r="48" spans="1:79" s="6" customFormat="1" ht="12.75" customHeight="1" x14ac:dyDescent="0.2">
      <c r="A48" s="88"/>
      <c r="B48" s="89"/>
      <c r="C48" s="89"/>
      <c r="D48" s="90"/>
      <c r="E48" s="110" t="s">
        <v>147</v>
      </c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76">
        <v>9577048</v>
      </c>
      <c r="Y48" s="77"/>
      <c r="Z48" s="77"/>
      <c r="AA48" s="77"/>
      <c r="AB48" s="78"/>
      <c r="AC48" s="76">
        <v>0</v>
      </c>
      <c r="AD48" s="77"/>
      <c r="AE48" s="77"/>
      <c r="AF48" s="77"/>
      <c r="AG48" s="78"/>
      <c r="AH48" s="76">
        <v>0</v>
      </c>
      <c r="AI48" s="77"/>
      <c r="AJ48" s="77"/>
      <c r="AK48" s="77"/>
      <c r="AL48" s="78"/>
      <c r="AM48" s="76">
        <f t="shared" si="3"/>
        <v>9577048</v>
      </c>
      <c r="AN48" s="77"/>
      <c r="AO48" s="77"/>
      <c r="AP48" s="77"/>
      <c r="AQ48" s="78"/>
      <c r="AR48" s="76">
        <v>11571028</v>
      </c>
      <c r="AS48" s="77"/>
      <c r="AT48" s="77"/>
      <c r="AU48" s="77"/>
      <c r="AV48" s="78"/>
      <c r="AW48" s="76">
        <v>0</v>
      </c>
      <c r="AX48" s="77"/>
      <c r="AY48" s="77"/>
      <c r="AZ48" s="77"/>
      <c r="BA48" s="78"/>
      <c r="BB48" s="76">
        <v>0</v>
      </c>
      <c r="BC48" s="77"/>
      <c r="BD48" s="77"/>
      <c r="BE48" s="77"/>
      <c r="BF48" s="78"/>
      <c r="BG48" s="80">
        <f t="shared" si="4"/>
        <v>11571028</v>
      </c>
      <c r="BH48" s="80"/>
      <c r="BI48" s="80"/>
      <c r="BJ48" s="80"/>
      <c r="BK48" s="80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34" t="s">
        <v>117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9"/>
    </row>
    <row r="52" spans="1:79" ht="14.25" customHeight="1" x14ac:dyDescent="0.2">
      <c r="A52" s="34" t="s">
        <v>227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</row>
    <row r="53" spans="1:79" ht="15" customHeight="1" x14ac:dyDescent="0.2">
      <c r="A53" s="48" t="s">
        <v>214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</row>
    <row r="54" spans="1:79" ht="23.1" customHeight="1" x14ac:dyDescent="0.2">
      <c r="A54" s="81" t="s">
        <v>118</v>
      </c>
      <c r="B54" s="82"/>
      <c r="C54" s="82"/>
      <c r="D54" s="83"/>
      <c r="E54" s="55" t="s">
        <v>19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41" t="s">
        <v>215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3"/>
      <c r="AN54" s="41" t="s">
        <v>218</v>
      </c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3"/>
      <c r="BG54" s="41" t="s">
        <v>226</v>
      </c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3"/>
    </row>
    <row r="55" spans="1:79" ht="48.75" customHeight="1" x14ac:dyDescent="0.2">
      <c r="A55" s="84"/>
      <c r="B55" s="85"/>
      <c r="C55" s="85"/>
      <c r="D55" s="8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41" t="s">
        <v>4</v>
      </c>
      <c r="V55" s="42"/>
      <c r="W55" s="42"/>
      <c r="X55" s="42"/>
      <c r="Y55" s="43"/>
      <c r="Z55" s="41" t="s">
        <v>3</v>
      </c>
      <c r="AA55" s="42"/>
      <c r="AB55" s="42"/>
      <c r="AC55" s="42"/>
      <c r="AD55" s="43"/>
      <c r="AE55" s="44" t="s">
        <v>116</v>
      </c>
      <c r="AF55" s="45"/>
      <c r="AG55" s="45"/>
      <c r="AH55" s="46"/>
      <c r="AI55" s="41" t="s">
        <v>5</v>
      </c>
      <c r="AJ55" s="42"/>
      <c r="AK55" s="42"/>
      <c r="AL55" s="42"/>
      <c r="AM55" s="43"/>
      <c r="AN55" s="41" t="s">
        <v>4</v>
      </c>
      <c r="AO55" s="42"/>
      <c r="AP55" s="42"/>
      <c r="AQ55" s="42"/>
      <c r="AR55" s="43"/>
      <c r="AS55" s="41" t="s">
        <v>3</v>
      </c>
      <c r="AT55" s="42"/>
      <c r="AU55" s="42"/>
      <c r="AV55" s="42"/>
      <c r="AW55" s="43"/>
      <c r="AX55" s="44" t="s">
        <v>116</v>
      </c>
      <c r="AY55" s="45"/>
      <c r="AZ55" s="45"/>
      <c r="BA55" s="46"/>
      <c r="BB55" s="41" t="s">
        <v>96</v>
      </c>
      <c r="BC55" s="42"/>
      <c r="BD55" s="42"/>
      <c r="BE55" s="42"/>
      <c r="BF55" s="43"/>
      <c r="BG55" s="41" t="s">
        <v>4</v>
      </c>
      <c r="BH55" s="42"/>
      <c r="BI55" s="42"/>
      <c r="BJ55" s="42"/>
      <c r="BK55" s="43"/>
      <c r="BL55" s="41" t="s">
        <v>3</v>
      </c>
      <c r="BM55" s="42"/>
      <c r="BN55" s="42"/>
      <c r="BO55" s="42"/>
      <c r="BP55" s="43"/>
      <c r="BQ55" s="44" t="s">
        <v>116</v>
      </c>
      <c r="BR55" s="45"/>
      <c r="BS55" s="45"/>
      <c r="BT55" s="46"/>
      <c r="BU55" s="41" t="s">
        <v>97</v>
      </c>
      <c r="BV55" s="42"/>
      <c r="BW55" s="42"/>
      <c r="BX55" s="42"/>
      <c r="BY55" s="43"/>
    </row>
    <row r="56" spans="1:79" ht="15" customHeight="1" x14ac:dyDescent="0.2">
      <c r="A56" s="41">
        <v>1</v>
      </c>
      <c r="B56" s="42"/>
      <c r="C56" s="42"/>
      <c r="D56" s="43"/>
      <c r="E56" s="41">
        <v>2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3"/>
      <c r="U56" s="41">
        <v>3</v>
      </c>
      <c r="V56" s="42"/>
      <c r="W56" s="42"/>
      <c r="X56" s="42"/>
      <c r="Y56" s="43"/>
      <c r="Z56" s="41">
        <v>4</v>
      </c>
      <c r="AA56" s="42"/>
      <c r="AB56" s="42"/>
      <c r="AC56" s="42"/>
      <c r="AD56" s="43"/>
      <c r="AE56" s="41">
        <v>5</v>
      </c>
      <c r="AF56" s="42"/>
      <c r="AG56" s="42"/>
      <c r="AH56" s="43"/>
      <c r="AI56" s="41">
        <v>6</v>
      </c>
      <c r="AJ56" s="42"/>
      <c r="AK56" s="42"/>
      <c r="AL56" s="42"/>
      <c r="AM56" s="43"/>
      <c r="AN56" s="41">
        <v>7</v>
      </c>
      <c r="AO56" s="42"/>
      <c r="AP56" s="42"/>
      <c r="AQ56" s="42"/>
      <c r="AR56" s="43"/>
      <c r="AS56" s="41">
        <v>8</v>
      </c>
      <c r="AT56" s="42"/>
      <c r="AU56" s="42"/>
      <c r="AV56" s="42"/>
      <c r="AW56" s="43"/>
      <c r="AX56" s="41">
        <v>9</v>
      </c>
      <c r="AY56" s="42"/>
      <c r="AZ56" s="42"/>
      <c r="BA56" s="43"/>
      <c r="BB56" s="41">
        <v>10</v>
      </c>
      <c r="BC56" s="42"/>
      <c r="BD56" s="42"/>
      <c r="BE56" s="42"/>
      <c r="BF56" s="43"/>
      <c r="BG56" s="41">
        <v>11</v>
      </c>
      <c r="BH56" s="42"/>
      <c r="BI56" s="42"/>
      <c r="BJ56" s="42"/>
      <c r="BK56" s="43"/>
      <c r="BL56" s="41">
        <v>12</v>
      </c>
      <c r="BM56" s="42"/>
      <c r="BN56" s="42"/>
      <c r="BO56" s="42"/>
      <c r="BP56" s="43"/>
      <c r="BQ56" s="41">
        <v>13</v>
      </c>
      <c r="BR56" s="42"/>
      <c r="BS56" s="42"/>
      <c r="BT56" s="43"/>
      <c r="BU56" s="41">
        <v>14</v>
      </c>
      <c r="BV56" s="42"/>
      <c r="BW56" s="42"/>
      <c r="BX56" s="42"/>
      <c r="BY56" s="43"/>
    </row>
    <row r="57" spans="1:79" s="1" customFormat="1" ht="12.75" hidden="1" customHeight="1" x14ac:dyDescent="0.2">
      <c r="A57" s="69" t="s">
        <v>64</v>
      </c>
      <c r="B57" s="70"/>
      <c r="C57" s="70"/>
      <c r="D57" s="71"/>
      <c r="E57" s="69" t="s">
        <v>57</v>
      </c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1"/>
      <c r="U57" s="69" t="s">
        <v>65</v>
      </c>
      <c r="V57" s="70"/>
      <c r="W57" s="70"/>
      <c r="X57" s="70"/>
      <c r="Y57" s="71"/>
      <c r="Z57" s="69" t="s">
        <v>66</v>
      </c>
      <c r="AA57" s="70"/>
      <c r="AB57" s="70"/>
      <c r="AC57" s="70"/>
      <c r="AD57" s="71"/>
      <c r="AE57" s="69" t="s">
        <v>91</v>
      </c>
      <c r="AF57" s="70"/>
      <c r="AG57" s="70"/>
      <c r="AH57" s="71"/>
      <c r="AI57" s="56" t="s">
        <v>170</v>
      </c>
      <c r="AJ57" s="57"/>
      <c r="AK57" s="57"/>
      <c r="AL57" s="57"/>
      <c r="AM57" s="58"/>
      <c r="AN57" s="69" t="s">
        <v>67</v>
      </c>
      <c r="AO57" s="70"/>
      <c r="AP57" s="70"/>
      <c r="AQ57" s="70"/>
      <c r="AR57" s="71"/>
      <c r="AS57" s="69" t="s">
        <v>68</v>
      </c>
      <c r="AT57" s="70"/>
      <c r="AU57" s="70"/>
      <c r="AV57" s="70"/>
      <c r="AW57" s="71"/>
      <c r="AX57" s="69" t="s">
        <v>92</v>
      </c>
      <c r="AY57" s="70"/>
      <c r="AZ57" s="70"/>
      <c r="BA57" s="71"/>
      <c r="BB57" s="56" t="s">
        <v>170</v>
      </c>
      <c r="BC57" s="57"/>
      <c r="BD57" s="57"/>
      <c r="BE57" s="57"/>
      <c r="BF57" s="58"/>
      <c r="BG57" s="69" t="s">
        <v>58</v>
      </c>
      <c r="BH57" s="70"/>
      <c r="BI57" s="70"/>
      <c r="BJ57" s="70"/>
      <c r="BK57" s="71"/>
      <c r="BL57" s="69" t="s">
        <v>59</v>
      </c>
      <c r="BM57" s="70"/>
      <c r="BN57" s="70"/>
      <c r="BO57" s="70"/>
      <c r="BP57" s="71"/>
      <c r="BQ57" s="69" t="s">
        <v>93</v>
      </c>
      <c r="BR57" s="70"/>
      <c r="BS57" s="70"/>
      <c r="BT57" s="71"/>
      <c r="BU57" s="56" t="s">
        <v>170</v>
      </c>
      <c r="BV57" s="57"/>
      <c r="BW57" s="57"/>
      <c r="BX57" s="57"/>
      <c r="BY57" s="58"/>
      <c r="CA57" t="s">
        <v>25</v>
      </c>
    </row>
    <row r="58" spans="1:79" s="25" customFormat="1" ht="12.75" customHeight="1" x14ac:dyDescent="0.2">
      <c r="A58" s="59">
        <v>2111</v>
      </c>
      <c r="B58" s="60"/>
      <c r="C58" s="60"/>
      <c r="D58" s="61"/>
      <c r="E58" s="62" t="s">
        <v>174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  <c r="U58" s="66">
        <v>8484729</v>
      </c>
      <c r="V58" s="67"/>
      <c r="W58" s="67"/>
      <c r="X58" s="67"/>
      <c r="Y58" s="68"/>
      <c r="Z58" s="66">
        <v>0</v>
      </c>
      <c r="AA58" s="67"/>
      <c r="AB58" s="67"/>
      <c r="AC58" s="67"/>
      <c r="AD58" s="68"/>
      <c r="AE58" s="66">
        <v>0</v>
      </c>
      <c r="AF58" s="67"/>
      <c r="AG58" s="67"/>
      <c r="AH58" s="68"/>
      <c r="AI58" s="66">
        <f t="shared" ref="AI58:AI73" si="5">IF(ISNUMBER(U58),U58,0)+IF(ISNUMBER(Z58),Z58,0)</f>
        <v>8484729</v>
      </c>
      <c r="AJ58" s="67"/>
      <c r="AK58" s="67"/>
      <c r="AL58" s="67"/>
      <c r="AM58" s="68"/>
      <c r="AN58" s="66">
        <v>9735782</v>
      </c>
      <c r="AO58" s="67"/>
      <c r="AP58" s="67"/>
      <c r="AQ58" s="67"/>
      <c r="AR58" s="68"/>
      <c r="AS58" s="66">
        <v>0</v>
      </c>
      <c r="AT58" s="67"/>
      <c r="AU58" s="67"/>
      <c r="AV58" s="67"/>
      <c r="AW58" s="68"/>
      <c r="AX58" s="66">
        <v>0</v>
      </c>
      <c r="AY58" s="67"/>
      <c r="AZ58" s="67"/>
      <c r="BA58" s="68"/>
      <c r="BB58" s="66">
        <f t="shared" ref="BB58:BB73" si="6">IF(ISNUMBER(AN58),AN58,0)+IF(ISNUMBER(AS58),AS58,0)</f>
        <v>9735782</v>
      </c>
      <c r="BC58" s="67"/>
      <c r="BD58" s="67"/>
      <c r="BE58" s="67"/>
      <c r="BF58" s="68"/>
      <c r="BG58" s="66">
        <v>6196522</v>
      </c>
      <c r="BH58" s="67"/>
      <c r="BI58" s="67"/>
      <c r="BJ58" s="67"/>
      <c r="BK58" s="68"/>
      <c r="BL58" s="66">
        <v>0</v>
      </c>
      <c r="BM58" s="67"/>
      <c r="BN58" s="67"/>
      <c r="BO58" s="67"/>
      <c r="BP58" s="68"/>
      <c r="BQ58" s="66">
        <v>0</v>
      </c>
      <c r="BR58" s="67"/>
      <c r="BS58" s="67"/>
      <c r="BT58" s="68"/>
      <c r="BU58" s="66">
        <f t="shared" ref="BU58:BU73" si="7">IF(ISNUMBER(BG58),BG58,0)+IF(ISNUMBER(BL58),BL58,0)</f>
        <v>6196522</v>
      </c>
      <c r="BV58" s="67"/>
      <c r="BW58" s="67"/>
      <c r="BX58" s="67"/>
      <c r="BY58" s="68"/>
      <c r="CA58" s="25" t="s">
        <v>26</v>
      </c>
    </row>
    <row r="59" spans="1:79" s="25" customFormat="1" ht="12.75" customHeight="1" x14ac:dyDescent="0.2">
      <c r="A59" s="59">
        <v>2120</v>
      </c>
      <c r="B59" s="60"/>
      <c r="C59" s="60"/>
      <c r="D59" s="61"/>
      <c r="E59" s="62" t="s">
        <v>175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4"/>
      <c r="U59" s="66">
        <v>1942339</v>
      </c>
      <c r="V59" s="67"/>
      <c r="W59" s="67"/>
      <c r="X59" s="67"/>
      <c r="Y59" s="68"/>
      <c r="Z59" s="66">
        <v>0</v>
      </c>
      <c r="AA59" s="67"/>
      <c r="AB59" s="67"/>
      <c r="AC59" s="67"/>
      <c r="AD59" s="68"/>
      <c r="AE59" s="66">
        <v>0</v>
      </c>
      <c r="AF59" s="67"/>
      <c r="AG59" s="67"/>
      <c r="AH59" s="68"/>
      <c r="AI59" s="66">
        <f t="shared" si="5"/>
        <v>1942339</v>
      </c>
      <c r="AJ59" s="67"/>
      <c r="AK59" s="67"/>
      <c r="AL59" s="67"/>
      <c r="AM59" s="68"/>
      <c r="AN59" s="66">
        <v>2209465</v>
      </c>
      <c r="AO59" s="67"/>
      <c r="AP59" s="67"/>
      <c r="AQ59" s="67"/>
      <c r="AR59" s="68"/>
      <c r="AS59" s="66">
        <v>0</v>
      </c>
      <c r="AT59" s="67"/>
      <c r="AU59" s="67"/>
      <c r="AV59" s="67"/>
      <c r="AW59" s="68"/>
      <c r="AX59" s="66">
        <v>0</v>
      </c>
      <c r="AY59" s="67"/>
      <c r="AZ59" s="67"/>
      <c r="BA59" s="68"/>
      <c r="BB59" s="66">
        <f t="shared" si="6"/>
        <v>2209465</v>
      </c>
      <c r="BC59" s="67"/>
      <c r="BD59" s="67"/>
      <c r="BE59" s="67"/>
      <c r="BF59" s="68"/>
      <c r="BG59" s="66">
        <v>1426595</v>
      </c>
      <c r="BH59" s="67"/>
      <c r="BI59" s="67"/>
      <c r="BJ59" s="67"/>
      <c r="BK59" s="68"/>
      <c r="BL59" s="66">
        <v>0</v>
      </c>
      <c r="BM59" s="67"/>
      <c r="BN59" s="67"/>
      <c r="BO59" s="67"/>
      <c r="BP59" s="68"/>
      <c r="BQ59" s="66">
        <v>0</v>
      </c>
      <c r="BR59" s="67"/>
      <c r="BS59" s="67"/>
      <c r="BT59" s="68"/>
      <c r="BU59" s="66">
        <f t="shared" si="7"/>
        <v>1426595</v>
      </c>
      <c r="BV59" s="67"/>
      <c r="BW59" s="67"/>
      <c r="BX59" s="67"/>
      <c r="BY59" s="68"/>
    </row>
    <row r="60" spans="1:79" s="25" customFormat="1" ht="12.75" customHeight="1" x14ac:dyDescent="0.2">
      <c r="A60" s="59">
        <v>2210</v>
      </c>
      <c r="B60" s="60"/>
      <c r="C60" s="60"/>
      <c r="D60" s="61"/>
      <c r="E60" s="62" t="s">
        <v>176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66">
        <v>3151397</v>
      </c>
      <c r="V60" s="67"/>
      <c r="W60" s="67"/>
      <c r="X60" s="67"/>
      <c r="Y60" s="68"/>
      <c r="Z60" s="66">
        <v>0</v>
      </c>
      <c r="AA60" s="67"/>
      <c r="AB60" s="67"/>
      <c r="AC60" s="67"/>
      <c r="AD60" s="68"/>
      <c r="AE60" s="66">
        <v>0</v>
      </c>
      <c r="AF60" s="67"/>
      <c r="AG60" s="67"/>
      <c r="AH60" s="68"/>
      <c r="AI60" s="66">
        <f t="shared" si="5"/>
        <v>3151397</v>
      </c>
      <c r="AJ60" s="67"/>
      <c r="AK60" s="67"/>
      <c r="AL60" s="67"/>
      <c r="AM60" s="68"/>
      <c r="AN60" s="66">
        <v>1503850</v>
      </c>
      <c r="AO60" s="67"/>
      <c r="AP60" s="67"/>
      <c r="AQ60" s="67"/>
      <c r="AR60" s="68"/>
      <c r="AS60" s="66">
        <v>0</v>
      </c>
      <c r="AT60" s="67"/>
      <c r="AU60" s="67"/>
      <c r="AV60" s="67"/>
      <c r="AW60" s="68"/>
      <c r="AX60" s="66">
        <v>0</v>
      </c>
      <c r="AY60" s="67"/>
      <c r="AZ60" s="67"/>
      <c r="BA60" s="68"/>
      <c r="BB60" s="66">
        <f t="shared" si="6"/>
        <v>1503850</v>
      </c>
      <c r="BC60" s="67"/>
      <c r="BD60" s="67"/>
      <c r="BE60" s="67"/>
      <c r="BF60" s="68"/>
      <c r="BG60" s="66">
        <v>585640</v>
      </c>
      <c r="BH60" s="67"/>
      <c r="BI60" s="67"/>
      <c r="BJ60" s="67"/>
      <c r="BK60" s="68"/>
      <c r="BL60" s="66">
        <v>0</v>
      </c>
      <c r="BM60" s="67"/>
      <c r="BN60" s="67"/>
      <c r="BO60" s="67"/>
      <c r="BP60" s="68"/>
      <c r="BQ60" s="66">
        <v>0</v>
      </c>
      <c r="BR60" s="67"/>
      <c r="BS60" s="67"/>
      <c r="BT60" s="68"/>
      <c r="BU60" s="66">
        <f t="shared" si="7"/>
        <v>585640</v>
      </c>
      <c r="BV60" s="67"/>
      <c r="BW60" s="67"/>
      <c r="BX60" s="67"/>
      <c r="BY60" s="68"/>
    </row>
    <row r="61" spans="1:79" s="25" customFormat="1" ht="12.75" customHeight="1" x14ac:dyDescent="0.2">
      <c r="A61" s="59">
        <v>2220</v>
      </c>
      <c r="B61" s="60"/>
      <c r="C61" s="60"/>
      <c r="D61" s="61"/>
      <c r="E61" s="62" t="s">
        <v>256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4"/>
      <c r="U61" s="66">
        <v>9108</v>
      </c>
      <c r="V61" s="67"/>
      <c r="W61" s="67"/>
      <c r="X61" s="67"/>
      <c r="Y61" s="68"/>
      <c r="Z61" s="66">
        <v>0</v>
      </c>
      <c r="AA61" s="67"/>
      <c r="AB61" s="67"/>
      <c r="AC61" s="67"/>
      <c r="AD61" s="68"/>
      <c r="AE61" s="66">
        <v>0</v>
      </c>
      <c r="AF61" s="67"/>
      <c r="AG61" s="67"/>
      <c r="AH61" s="68"/>
      <c r="AI61" s="66">
        <f t="shared" si="5"/>
        <v>9108</v>
      </c>
      <c r="AJ61" s="67"/>
      <c r="AK61" s="67"/>
      <c r="AL61" s="67"/>
      <c r="AM61" s="68"/>
      <c r="AN61" s="66">
        <v>30000</v>
      </c>
      <c r="AO61" s="67"/>
      <c r="AP61" s="67"/>
      <c r="AQ61" s="67"/>
      <c r="AR61" s="68"/>
      <c r="AS61" s="66">
        <v>0</v>
      </c>
      <c r="AT61" s="67"/>
      <c r="AU61" s="67"/>
      <c r="AV61" s="67"/>
      <c r="AW61" s="68"/>
      <c r="AX61" s="66">
        <v>0</v>
      </c>
      <c r="AY61" s="67"/>
      <c r="AZ61" s="67"/>
      <c r="BA61" s="68"/>
      <c r="BB61" s="66">
        <f t="shared" si="6"/>
        <v>30000</v>
      </c>
      <c r="BC61" s="67"/>
      <c r="BD61" s="67"/>
      <c r="BE61" s="67"/>
      <c r="BF61" s="68"/>
      <c r="BG61" s="66">
        <v>8000</v>
      </c>
      <c r="BH61" s="67"/>
      <c r="BI61" s="67"/>
      <c r="BJ61" s="67"/>
      <c r="BK61" s="68"/>
      <c r="BL61" s="66">
        <v>0</v>
      </c>
      <c r="BM61" s="67"/>
      <c r="BN61" s="67"/>
      <c r="BO61" s="67"/>
      <c r="BP61" s="68"/>
      <c r="BQ61" s="66">
        <v>0</v>
      </c>
      <c r="BR61" s="67"/>
      <c r="BS61" s="67"/>
      <c r="BT61" s="68"/>
      <c r="BU61" s="66">
        <f t="shared" si="7"/>
        <v>8000</v>
      </c>
      <c r="BV61" s="67"/>
      <c r="BW61" s="67"/>
      <c r="BX61" s="67"/>
      <c r="BY61" s="68"/>
    </row>
    <row r="62" spans="1:79" s="25" customFormat="1" ht="12.75" customHeight="1" x14ac:dyDescent="0.2">
      <c r="A62" s="59">
        <v>2230</v>
      </c>
      <c r="B62" s="60"/>
      <c r="C62" s="60"/>
      <c r="D62" s="61"/>
      <c r="E62" s="62" t="s">
        <v>257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4"/>
      <c r="U62" s="66">
        <v>167391</v>
      </c>
      <c r="V62" s="67"/>
      <c r="W62" s="67"/>
      <c r="X62" s="67"/>
      <c r="Y62" s="68"/>
      <c r="Z62" s="66">
        <v>32055</v>
      </c>
      <c r="AA62" s="67"/>
      <c r="AB62" s="67"/>
      <c r="AC62" s="67"/>
      <c r="AD62" s="68"/>
      <c r="AE62" s="66">
        <v>0</v>
      </c>
      <c r="AF62" s="67"/>
      <c r="AG62" s="67"/>
      <c r="AH62" s="68"/>
      <c r="AI62" s="66">
        <f t="shared" si="5"/>
        <v>199446</v>
      </c>
      <c r="AJ62" s="67"/>
      <c r="AK62" s="67"/>
      <c r="AL62" s="67"/>
      <c r="AM62" s="68"/>
      <c r="AN62" s="66">
        <v>605711</v>
      </c>
      <c r="AO62" s="67"/>
      <c r="AP62" s="67"/>
      <c r="AQ62" s="67"/>
      <c r="AR62" s="68"/>
      <c r="AS62" s="66">
        <v>836985</v>
      </c>
      <c r="AT62" s="67"/>
      <c r="AU62" s="67"/>
      <c r="AV62" s="67"/>
      <c r="AW62" s="68"/>
      <c r="AX62" s="66">
        <v>0</v>
      </c>
      <c r="AY62" s="67"/>
      <c r="AZ62" s="67"/>
      <c r="BA62" s="68"/>
      <c r="BB62" s="66">
        <f t="shared" si="6"/>
        <v>1442696</v>
      </c>
      <c r="BC62" s="67"/>
      <c r="BD62" s="67"/>
      <c r="BE62" s="67"/>
      <c r="BF62" s="68"/>
      <c r="BG62" s="66">
        <v>234400</v>
      </c>
      <c r="BH62" s="67"/>
      <c r="BI62" s="67"/>
      <c r="BJ62" s="67"/>
      <c r="BK62" s="68"/>
      <c r="BL62" s="66">
        <v>0</v>
      </c>
      <c r="BM62" s="67"/>
      <c r="BN62" s="67"/>
      <c r="BO62" s="67"/>
      <c r="BP62" s="68"/>
      <c r="BQ62" s="66">
        <v>0</v>
      </c>
      <c r="BR62" s="67"/>
      <c r="BS62" s="67"/>
      <c r="BT62" s="68"/>
      <c r="BU62" s="66">
        <f t="shared" si="7"/>
        <v>234400</v>
      </c>
      <c r="BV62" s="67"/>
      <c r="BW62" s="67"/>
      <c r="BX62" s="67"/>
      <c r="BY62" s="68"/>
    </row>
    <row r="63" spans="1:79" s="25" customFormat="1" ht="12.75" customHeight="1" x14ac:dyDescent="0.2">
      <c r="A63" s="59">
        <v>2240</v>
      </c>
      <c r="B63" s="60"/>
      <c r="C63" s="60"/>
      <c r="D63" s="61"/>
      <c r="E63" s="62" t="s">
        <v>177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4"/>
      <c r="U63" s="66">
        <v>4224085</v>
      </c>
      <c r="V63" s="67"/>
      <c r="W63" s="67"/>
      <c r="X63" s="67"/>
      <c r="Y63" s="68"/>
      <c r="Z63" s="66">
        <v>0</v>
      </c>
      <c r="AA63" s="67"/>
      <c r="AB63" s="67"/>
      <c r="AC63" s="67"/>
      <c r="AD63" s="68"/>
      <c r="AE63" s="66">
        <v>0</v>
      </c>
      <c r="AF63" s="67"/>
      <c r="AG63" s="67"/>
      <c r="AH63" s="68"/>
      <c r="AI63" s="66">
        <f t="shared" si="5"/>
        <v>4224085</v>
      </c>
      <c r="AJ63" s="67"/>
      <c r="AK63" s="67"/>
      <c r="AL63" s="67"/>
      <c r="AM63" s="68"/>
      <c r="AN63" s="66">
        <v>1165796</v>
      </c>
      <c r="AO63" s="67"/>
      <c r="AP63" s="67"/>
      <c r="AQ63" s="67"/>
      <c r="AR63" s="68"/>
      <c r="AS63" s="66">
        <v>0</v>
      </c>
      <c r="AT63" s="67"/>
      <c r="AU63" s="67"/>
      <c r="AV63" s="67"/>
      <c r="AW63" s="68"/>
      <c r="AX63" s="66">
        <v>0</v>
      </c>
      <c r="AY63" s="67"/>
      <c r="AZ63" s="67"/>
      <c r="BA63" s="68"/>
      <c r="BB63" s="66">
        <f t="shared" si="6"/>
        <v>1165796</v>
      </c>
      <c r="BC63" s="67"/>
      <c r="BD63" s="67"/>
      <c r="BE63" s="67"/>
      <c r="BF63" s="68"/>
      <c r="BG63" s="66">
        <v>591828</v>
      </c>
      <c r="BH63" s="67"/>
      <c r="BI63" s="67"/>
      <c r="BJ63" s="67"/>
      <c r="BK63" s="68"/>
      <c r="BL63" s="66">
        <v>0</v>
      </c>
      <c r="BM63" s="67"/>
      <c r="BN63" s="67"/>
      <c r="BO63" s="67"/>
      <c r="BP63" s="68"/>
      <c r="BQ63" s="66">
        <v>0</v>
      </c>
      <c r="BR63" s="67"/>
      <c r="BS63" s="67"/>
      <c r="BT63" s="68"/>
      <c r="BU63" s="66">
        <f t="shared" si="7"/>
        <v>591828</v>
      </c>
      <c r="BV63" s="67"/>
      <c r="BW63" s="67"/>
      <c r="BX63" s="67"/>
      <c r="BY63" s="68"/>
    </row>
    <row r="64" spans="1:79" s="25" customFormat="1" ht="12.75" customHeight="1" x14ac:dyDescent="0.2">
      <c r="A64" s="59">
        <v>2250</v>
      </c>
      <c r="B64" s="60"/>
      <c r="C64" s="60"/>
      <c r="D64" s="61"/>
      <c r="E64" s="62" t="s">
        <v>178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4"/>
      <c r="U64" s="66">
        <v>36996</v>
      </c>
      <c r="V64" s="67"/>
      <c r="W64" s="67"/>
      <c r="X64" s="67"/>
      <c r="Y64" s="68"/>
      <c r="Z64" s="66">
        <v>0</v>
      </c>
      <c r="AA64" s="67"/>
      <c r="AB64" s="67"/>
      <c r="AC64" s="67"/>
      <c r="AD64" s="68"/>
      <c r="AE64" s="66">
        <v>0</v>
      </c>
      <c r="AF64" s="67"/>
      <c r="AG64" s="67"/>
      <c r="AH64" s="68"/>
      <c r="AI64" s="66">
        <f t="shared" si="5"/>
        <v>36996</v>
      </c>
      <c r="AJ64" s="67"/>
      <c r="AK64" s="67"/>
      <c r="AL64" s="67"/>
      <c r="AM64" s="68"/>
      <c r="AN64" s="66">
        <v>37800</v>
      </c>
      <c r="AO64" s="67"/>
      <c r="AP64" s="67"/>
      <c r="AQ64" s="67"/>
      <c r="AR64" s="68"/>
      <c r="AS64" s="66">
        <v>0</v>
      </c>
      <c r="AT64" s="67"/>
      <c r="AU64" s="67"/>
      <c r="AV64" s="67"/>
      <c r="AW64" s="68"/>
      <c r="AX64" s="66">
        <v>0</v>
      </c>
      <c r="AY64" s="67"/>
      <c r="AZ64" s="67"/>
      <c r="BA64" s="68"/>
      <c r="BB64" s="66">
        <f t="shared" si="6"/>
        <v>37800</v>
      </c>
      <c r="BC64" s="67"/>
      <c r="BD64" s="67"/>
      <c r="BE64" s="67"/>
      <c r="BF64" s="68"/>
      <c r="BG64" s="66">
        <v>24000</v>
      </c>
      <c r="BH64" s="67"/>
      <c r="BI64" s="67"/>
      <c r="BJ64" s="67"/>
      <c r="BK64" s="68"/>
      <c r="BL64" s="66">
        <v>0</v>
      </c>
      <c r="BM64" s="67"/>
      <c r="BN64" s="67"/>
      <c r="BO64" s="67"/>
      <c r="BP64" s="68"/>
      <c r="BQ64" s="66">
        <v>0</v>
      </c>
      <c r="BR64" s="67"/>
      <c r="BS64" s="67"/>
      <c r="BT64" s="68"/>
      <c r="BU64" s="66">
        <f t="shared" si="7"/>
        <v>24000</v>
      </c>
      <c r="BV64" s="67"/>
      <c r="BW64" s="67"/>
      <c r="BX64" s="67"/>
      <c r="BY64" s="68"/>
    </row>
    <row r="65" spans="1:79" s="25" customFormat="1" ht="12.75" customHeight="1" x14ac:dyDescent="0.2">
      <c r="A65" s="59">
        <v>2273</v>
      </c>
      <c r="B65" s="60"/>
      <c r="C65" s="60"/>
      <c r="D65" s="61"/>
      <c r="E65" s="62" t="s">
        <v>179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4"/>
      <c r="U65" s="66">
        <v>781960</v>
      </c>
      <c r="V65" s="67"/>
      <c r="W65" s="67"/>
      <c r="X65" s="67"/>
      <c r="Y65" s="68"/>
      <c r="Z65" s="66">
        <v>0</v>
      </c>
      <c r="AA65" s="67"/>
      <c r="AB65" s="67"/>
      <c r="AC65" s="67"/>
      <c r="AD65" s="68"/>
      <c r="AE65" s="66">
        <v>0</v>
      </c>
      <c r="AF65" s="67"/>
      <c r="AG65" s="67"/>
      <c r="AH65" s="68"/>
      <c r="AI65" s="66">
        <f t="shared" si="5"/>
        <v>781960</v>
      </c>
      <c r="AJ65" s="67"/>
      <c r="AK65" s="67"/>
      <c r="AL65" s="67"/>
      <c r="AM65" s="68"/>
      <c r="AN65" s="66">
        <v>1179767</v>
      </c>
      <c r="AO65" s="67"/>
      <c r="AP65" s="67"/>
      <c r="AQ65" s="67"/>
      <c r="AR65" s="68"/>
      <c r="AS65" s="66">
        <v>0</v>
      </c>
      <c r="AT65" s="67"/>
      <c r="AU65" s="67"/>
      <c r="AV65" s="67"/>
      <c r="AW65" s="68"/>
      <c r="AX65" s="66">
        <v>0</v>
      </c>
      <c r="AY65" s="67"/>
      <c r="AZ65" s="67"/>
      <c r="BA65" s="68"/>
      <c r="BB65" s="66">
        <f t="shared" si="6"/>
        <v>1179767</v>
      </c>
      <c r="BC65" s="67"/>
      <c r="BD65" s="67"/>
      <c r="BE65" s="67"/>
      <c r="BF65" s="68"/>
      <c r="BG65" s="66">
        <v>1584464</v>
      </c>
      <c r="BH65" s="67"/>
      <c r="BI65" s="67"/>
      <c r="BJ65" s="67"/>
      <c r="BK65" s="68"/>
      <c r="BL65" s="66">
        <v>0</v>
      </c>
      <c r="BM65" s="67"/>
      <c r="BN65" s="67"/>
      <c r="BO65" s="67"/>
      <c r="BP65" s="68"/>
      <c r="BQ65" s="66">
        <v>0</v>
      </c>
      <c r="BR65" s="67"/>
      <c r="BS65" s="67"/>
      <c r="BT65" s="68"/>
      <c r="BU65" s="66">
        <f t="shared" si="7"/>
        <v>1584464</v>
      </c>
      <c r="BV65" s="67"/>
      <c r="BW65" s="67"/>
      <c r="BX65" s="67"/>
      <c r="BY65" s="68"/>
    </row>
    <row r="66" spans="1:79" s="25" customFormat="1" ht="12.75" customHeight="1" x14ac:dyDescent="0.2">
      <c r="A66" s="59">
        <v>2274</v>
      </c>
      <c r="B66" s="60"/>
      <c r="C66" s="60"/>
      <c r="D66" s="61"/>
      <c r="E66" s="62" t="s">
        <v>258</v>
      </c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4"/>
      <c r="U66" s="66">
        <v>359</v>
      </c>
      <c r="V66" s="67"/>
      <c r="W66" s="67"/>
      <c r="X66" s="67"/>
      <c r="Y66" s="68"/>
      <c r="Z66" s="66">
        <v>0</v>
      </c>
      <c r="AA66" s="67"/>
      <c r="AB66" s="67"/>
      <c r="AC66" s="67"/>
      <c r="AD66" s="68"/>
      <c r="AE66" s="66">
        <v>0</v>
      </c>
      <c r="AF66" s="67"/>
      <c r="AG66" s="67"/>
      <c r="AH66" s="68"/>
      <c r="AI66" s="66">
        <f t="shared" si="5"/>
        <v>359</v>
      </c>
      <c r="AJ66" s="67"/>
      <c r="AK66" s="67"/>
      <c r="AL66" s="67"/>
      <c r="AM66" s="68"/>
      <c r="AN66" s="66">
        <v>2070</v>
      </c>
      <c r="AO66" s="67"/>
      <c r="AP66" s="67"/>
      <c r="AQ66" s="67"/>
      <c r="AR66" s="68"/>
      <c r="AS66" s="66">
        <v>0</v>
      </c>
      <c r="AT66" s="67"/>
      <c r="AU66" s="67"/>
      <c r="AV66" s="67"/>
      <c r="AW66" s="68"/>
      <c r="AX66" s="66">
        <v>0</v>
      </c>
      <c r="AY66" s="67"/>
      <c r="AZ66" s="67"/>
      <c r="BA66" s="68"/>
      <c r="BB66" s="66">
        <f t="shared" si="6"/>
        <v>2070</v>
      </c>
      <c r="BC66" s="67"/>
      <c r="BD66" s="67"/>
      <c r="BE66" s="67"/>
      <c r="BF66" s="68"/>
      <c r="BG66" s="66">
        <v>1838</v>
      </c>
      <c r="BH66" s="67"/>
      <c r="BI66" s="67"/>
      <c r="BJ66" s="67"/>
      <c r="BK66" s="68"/>
      <c r="BL66" s="66">
        <v>0</v>
      </c>
      <c r="BM66" s="67"/>
      <c r="BN66" s="67"/>
      <c r="BO66" s="67"/>
      <c r="BP66" s="68"/>
      <c r="BQ66" s="66">
        <v>0</v>
      </c>
      <c r="BR66" s="67"/>
      <c r="BS66" s="67"/>
      <c r="BT66" s="68"/>
      <c r="BU66" s="66">
        <f t="shared" si="7"/>
        <v>1838</v>
      </c>
      <c r="BV66" s="67"/>
      <c r="BW66" s="67"/>
      <c r="BX66" s="67"/>
      <c r="BY66" s="68"/>
    </row>
    <row r="67" spans="1:79" s="25" customFormat="1" ht="25.5" customHeight="1" x14ac:dyDescent="0.2">
      <c r="A67" s="59">
        <v>2275</v>
      </c>
      <c r="B67" s="60"/>
      <c r="C67" s="60"/>
      <c r="D67" s="61"/>
      <c r="E67" s="62" t="s">
        <v>259</v>
      </c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4"/>
      <c r="U67" s="66">
        <v>1222893</v>
      </c>
      <c r="V67" s="67"/>
      <c r="W67" s="67"/>
      <c r="X67" s="67"/>
      <c r="Y67" s="68"/>
      <c r="Z67" s="66">
        <v>0</v>
      </c>
      <c r="AA67" s="67"/>
      <c r="AB67" s="67"/>
      <c r="AC67" s="67"/>
      <c r="AD67" s="68"/>
      <c r="AE67" s="66">
        <v>0</v>
      </c>
      <c r="AF67" s="67"/>
      <c r="AG67" s="67"/>
      <c r="AH67" s="68"/>
      <c r="AI67" s="66">
        <f t="shared" si="5"/>
        <v>1222893</v>
      </c>
      <c r="AJ67" s="67"/>
      <c r="AK67" s="67"/>
      <c r="AL67" s="67"/>
      <c r="AM67" s="68"/>
      <c r="AN67" s="66">
        <v>1526127</v>
      </c>
      <c r="AO67" s="67"/>
      <c r="AP67" s="67"/>
      <c r="AQ67" s="67"/>
      <c r="AR67" s="68"/>
      <c r="AS67" s="66">
        <v>0</v>
      </c>
      <c r="AT67" s="67"/>
      <c r="AU67" s="67"/>
      <c r="AV67" s="67"/>
      <c r="AW67" s="68"/>
      <c r="AX67" s="66">
        <v>0</v>
      </c>
      <c r="AY67" s="67"/>
      <c r="AZ67" s="67"/>
      <c r="BA67" s="68"/>
      <c r="BB67" s="66">
        <f t="shared" si="6"/>
        <v>1526127</v>
      </c>
      <c r="BC67" s="67"/>
      <c r="BD67" s="67"/>
      <c r="BE67" s="67"/>
      <c r="BF67" s="68"/>
      <c r="BG67" s="66">
        <v>942803</v>
      </c>
      <c r="BH67" s="67"/>
      <c r="BI67" s="67"/>
      <c r="BJ67" s="67"/>
      <c r="BK67" s="68"/>
      <c r="BL67" s="66">
        <v>0</v>
      </c>
      <c r="BM67" s="67"/>
      <c r="BN67" s="67"/>
      <c r="BO67" s="67"/>
      <c r="BP67" s="68"/>
      <c r="BQ67" s="66">
        <v>0</v>
      </c>
      <c r="BR67" s="67"/>
      <c r="BS67" s="67"/>
      <c r="BT67" s="68"/>
      <c r="BU67" s="66">
        <f t="shared" si="7"/>
        <v>942803</v>
      </c>
      <c r="BV67" s="67"/>
      <c r="BW67" s="67"/>
      <c r="BX67" s="67"/>
      <c r="BY67" s="68"/>
    </row>
    <row r="68" spans="1:79" s="25" customFormat="1" ht="38.25" customHeight="1" x14ac:dyDescent="0.2">
      <c r="A68" s="59">
        <v>2282</v>
      </c>
      <c r="B68" s="60"/>
      <c r="C68" s="60"/>
      <c r="D68" s="61"/>
      <c r="E68" s="62" t="s">
        <v>180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4"/>
      <c r="U68" s="66">
        <v>19946</v>
      </c>
      <c r="V68" s="67"/>
      <c r="W68" s="67"/>
      <c r="X68" s="67"/>
      <c r="Y68" s="68"/>
      <c r="Z68" s="66">
        <v>0</v>
      </c>
      <c r="AA68" s="67"/>
      <c r="AB68" s="67"/>
      <c r="AC68" s="67"/>
      <c r="AD68" s="68"/>
      <c r="AE68" s="66">
        <v>0</v>
      </c>
      <c r="AF68" s="67"/>
      <c r="AG68" s="67"/>
      <c r="AH68" s="68"/>
      <c r="AI68" s="66">
        <f t="shared" si="5"/>
        <v>19946</v>
      </c>
      <c r="AJ68" s="67"/>
      <c r="AK68" s="67"/>
      <c r="AL68" s="67"/>
      <c r="AM68" s="68"/>
      <c r="AN68" s="66">
        <v>22330</v>
      </c>
      <c r="AO68" s="67"/>
      <c r="AP68" s="67"/>
      <c r="AQ68" s="67"/>
      <c r="AR68" s="68"/>
      <c r="AS68" s="66">
        <v>0</v>
      </c>
      <c r="AT68" s="67"/>
      <c r="AU68" s="67"/>
      <c r="AV68" s="67"/>
      <c r="AW68" s="68"/>
      <c r="AX68" s="66">
        <v>0</v>
      </c>
      <c r="AY68" s="67"/>
      <c r="AZ68" s="67"/>
      <c r="BA68" s="68"/>
      <c r="BB68" s="66">
        <f t="shared" si="6"/>
        <v>22330</v>
      </c>
      <c r="BC68" s="67"/>
      <c r="BD68" s="67"/>
      <c r="BE68" s="67"/>
      <c r="BF68" s="68"/>
      <c r="BG68" s="66">
        <v>19600</v>
      </c>
      <c r="BH68" s="67"/>
      <c r="BI68" s="67"/>
      <c r="BJ68" s="67"/>
      <c r="BK68" s="68"/>
      <c r="BL68" s="66">
        <v>0</v>
      </c>
      <c r="BM68" s="67"/>
      <c r="BN68" s="67"/>
      <c r="BO68" s="67"/>
      <c r="BP68" s="68"/>
      <c r="BQ68" s="66">
        <v>0</v>
      </c>
      <c r="BR68" s="67"/>
      <c r="BS68" s="67"/>
      <c r="BT68" s="68"/>
      <c r="BU68" s="66">
        <f t="shared" si="7"/>
        <v>19600</v>
      </c>
      <c r="BV68" s="67"/>
      <c r="BW68" s="67"/>
      <c r="BX68" s="67"/>
      <c r="BY68" s="68"/>
    </row>
    <row r="69" spans="1:79" s="25" customFormat="1" ht="12.75" customHeight="1" x14ac:dyDescent="0.2">
      <c r="A69" s="59">
        <v>2800</v>
      </c>
      <c r="B69" s="60"/>
      <c r="C69" s="60"/>
      <c r="D69" s="61"/>
      <c r="E69" s="62" t="s">
        <v>209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4"/>
      <c r="U69" s="66">
        <v>3313</v>
      </c>
      <c r="V69" s="67"/>
      <c r="W69" s="67"/>
      <c r="X69" s="67"/>
      <c r="Y69" s="68"/>
      <c r="Z69" s="66">
        <v>0</v>
      </c>
      <c r="AA69" s="67"/>
      <c r="AB69" s="67"/>
      <c r="AC69" s="67"/>
      <c r="AD69" s="68"/>
      <c r="AE69" s="66">
        <v>0</v>
      </c>
      <c r="AF69" s="67"/>
      <c r="AG69" s="67"/>
      <c r="AH69" s="68"/>
      <c r="AI69" s="66">
        <f t="shared" si="5"/>
        <v>3313</v>
      </c>
      <c r="AJ69" s="67"/>
      <c r="AK69" s="67"/>
      <c r="AL69" s="67"/>
      <c r="AM69" s="68"/>
      <c r="AN69" s="66">
        <v>0</v>
      </c>
      <c r="AO69" s="67"/>
      <c r="AP69" s="67"/>
      <c r="AQ69" s="67"/>
      <c r="AR69" s="68"/>
      <c r="AS69" s="66">
        <v>0</v>
      </c>
      <c r="AT69" s="67"/>
      <c r="AU69" s="67"/>
      <c r="AV69" s="67"/>
      <c r="AW69" s="68"/>
      <c r="AX69" s="66">
        <v>0</v>
      </c>
      <c r="AY69" s="67"/>
      <c r="AZ69" s="67"/>
      <c r="BA69" s="68"/>
      <c r="BB69" s="66">
        <f t="shared" si="6"/>
        <v>0</v>
      </c>
      <c r="BC69" s="67"/>
      <c r="BD69" s="67"/>
      <c r="BE69" s="67"/>
      <c r="BF69" s="68"/>
      <c r="BG69" s="66">
        <v>0</v>
      </c>
      <c r="BH69" s="67"/>
      <c r="BI69" s="67"/>
      <c r="BJ69" s="67"/>
      <c r="BK69" s="68"/>
      <c r="BL69" s="66">
        <v>0</v>
      </c>
      <c r="BM69" s="67"/>
      <c r="BN69" s="67"/>
      <c r="BO69" s="67"/>
      <c r="BP69" s="68"/>
      <c r="BQ69" s="66">
        <v>0</v>
      </c>
      <c r="BR69" s="67"/>
      <c r="BS69" s="67"/>
      <c r="BT69" s="68"/>
      <c r="BU69" s="66">
        <f t="shared" si="7"/>
        <v>0</v>
      </c>
      <c r="BV69" s="67"/>
      <c r="BW69" s="67"/>
      <c r="BX69" s="67"/>
      <c r="BY69" s="68"/>
    </row>
    <row r="70" spans="1:79" s="25" customFormat="1" ht="25.5" customHeight="1" x14ac:dyDescent="0.2">
      <c r="A70" s="59">
        <v>3110</v>
      </c>
      <c r="B70" s="60"/>
      <c r="C70" s="60"/>
      <c r="D70" s="61"/>
      <c r="E70" s="62" t="s">
        <v>260</v>
      </c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4"/>
      <c r="U70" s="66">
        <v>0</v>
      </c>
      <c r="V70" s="67"/>
      <c r="W70" s="67"/>
      <c r="X70" s="67"/>
      <c r="Y70" s="68"/>
      <c r="Z70" s="66">
        <v>10599724</v>
      </c>
      <c r="AA70" s="67"/>
      <c r="AB70" s="67"/>
      <c r="AC70" s="67"/>
      <c r="AD70" s="68"/>
      <c r="AE70" s="66">
        <v>10599724</v>
      </c>
      <c r="AF70" s="67"/>
      <c r="AG70" s="67"/>
      <c r="AH70" s="68"/>
      <c r="AI70" s="66">
        <f t="shared" si="5"/>
        <v>10599724</v>
      </c>
      <c r="AJ70" s="67"/>
      <c r="AK70" s="67"/>
      <c r="AL70" s="67"/>
      <c r="AM70" s="68"/>
      <c r="AN70" s="66">
        <v>0</v>
      </c>
      <c r="AO70" s="67"/>
      <c r="AP70" s="67"/>
      <c r="AQ70" s="67"/>
      <c r="AR70" s="68"/>
      <c r="AS70" s="66">
        <v>79000.45</v>
      </c>
      <c r="AT70" s="67"/>
      <c r="AU70" s="67"/>
      <c r="AV70" s="67"/>
      <c r="AW70" s="68"/>
      <c r="AX70" s="66">
        <v>0</v>
      </c>
      <c r="AY70" s="67"/>
      <c r="AZ70" s="67"/>
      <c r="BA70" s="68"/>
      <c r="BB70" s="66">
        <f t="shared" si="6"/>
        <v>79000.45</v>
      </c>
      <c r="BC70" s="67"/>
      <c r="BD70" s="67"/>
      <c r="BE70" s="67"/>
      <c r="BF70" s="68"/>
      <c r="BG70" s="66">
        <v>0</v>
      </c>
      <c r="BH70" s="67"/>
      <c r="BI70" s="67"/>
      <c r="BJ70" s="67"/>
      <c r="BK70" s="68"/>
      <c r="BL70" s="66">
        <v>0</v>
      </c>
      <c r="BM70" s="67"/>
      <c r="BN70" s="67"/>
      <c r="BO70" s="67"/>
      <c r="BP70" s="68"/>
      <c r="BQ70" s="66">
        <v>0</v>
      </c>
      <c r="BR70" s="67"/>
      <c r="BS70" s="67"/>
      <c r="BT70" s="68"/>
      <c r="BU70" s="66">
        <f t="shared" si="7"/>
        <v>0</v>
      </c>
      <c r="BV70" s="67"/>
      <c r="BW70" s="67"/>
      <c r="BX70" s="67"/>
      <c r="BY70" s="68"/>
    </row>
    <row r="71" spans="1:79" s="25" customFormat="1" ht="25.5" customHeight="1" x14ac:dyDescent="0.2">
      <c r="A71" s="59">
        <v>3122</v>
      </c>
      <c r="B71" s="60"/>
      <c r="C71" s="60"/>
      <c r="D71" s="61"/>
      <c r="E71" s="62" t="s">
        <v>292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4"/>
      <c r="U71" s="66">
        <v>0</v>
      </c>
      <c r="V71" s="67"/>
      <c r="W71" s="67"/>
      <c r="X71" s="67"/>
      <c r="Y71" s="68"/>
      <c r="Z71" s="66">
        <v>99680</v>
      </c>
      <c r="AA71" s="67"/>
      <c r="AB71" s="67"/>
      <c r="AC71" s="67"/>
      <c r="AD71" s="68"/>
      <c r="AE71" s="66">
        <v>99680</v>
      </c>
      <c r="AF71" s="67"/>
      <c r="AG71" s="67"/>
      <c r="AH71" s="68"/>
      <c r="AI71" s="66">
        <f t="shared" si="5"/>
        <v>99680</v>
      </c>
      <c r="AJ71" s="67"/>
      <c r="AK71" s="67"/>
      <c r="AL71" s="67"/>
      <c r="AM71" s="68"/>
      <c r="AN71" s="66">
        <v>0</v>
      </c>
      <c r="AO71" s="67"/>
      <c r="AP71" s="67"/>
      <c r="AQ71" s="67"/>
      <c r="AR71" s="68"/>
      <c r="AS71" s="66">
        <v>0</v>
      </c>
      <c r="AT71" s="67"/>
      <c r="AU71" s="67"/>
      <c r="AV71" s="67"/>
      <c r="AW71" s="68"/>
      <c r="AX71" s="66">
        <v>0</v>
      </c>
      <c r="AY71" s="67"/>
      <c r="AZ71" s="67"/>
      <c r="BA71" s="68"/>
      <c r="BB71" s="66">
        <f t="shared" si="6"/>
        <v>0</v>
      </c>
      <c r="BC71" s="67"/>
      <c r="BD71" s="67"/>
      <c r="BE71" s="67"/>
      <c r="BF71" s="68"/>
      <c r="BG71" s="66">
        <v>0</v>
      </c>
      <c r="BH71" s="67"/>
      <c r="BI71" s="67"/>
      <c r="BJ71" s="67"/>
      <c r="BK71" s="68"/>
      <c r="BL71" s="66">
        <v>0</v>
      </c>
      <c r="BM71" s="67"/>
      <c r="BN71" s="67"/>
      <c r="BO71" s="67"/>
      <c r="BP71" s="68"/>
      <c r="BQ71" s="66">
        <v>0</v>
      </c>
      <c r="BR71" s="67"/>
      <c r="BS71" s="67"/>
      <c r="BT71" s="68"/>
      <c r="BU71" s="66">
        <f t="shared" si="7"/>
        <v>0</v>
      </c>
      <c r="BV71" s="67"/>
      <c r="BW71" s="67"/>
      <c r="BX71" s="67"/>
      <c r="BY71" s="68"/>
    </row>
    <row r="72" spans="1:79" s="25" customFormat="1" ht="12.75" customHeight="1" x14ac:dyDescent="0.2">
      <c r="A72" s="59">
        <v>3132</v>
      </c>
      <c r="B72" s="60"/>
      <c r="C72" s="60"/>
      <c r="D72" s="61"/>
      <c r="E72" s="62" t="s">
        <v>293</v>
      </c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4"/>
      <c r="U72" s="66">
        <v>0</v>
      </c>
      <c r="V72" s="67"/>
      <c r="W72" s="67"/>
      <c r="X72" s="67"/>
      <c r="Y72" s="68"/>
      <c r="Z72" s="66">
        <v>1244475</v>
      </c>
      <c r="AA72" s="67"/>
      <c r="AB72" s="67"/>
      <c r="AC72" s="67"/>
      <c r="AD72" s="68"/>
      <c r="AE72" s="66">
        <v>1244475</v>
      </c>
      <c r="AF72" s="67"/>
      <c r="AG72" s="67"/>
      <c r="AH72" s="68"/>
      <c r="AI72" s="66">
        <f t="shared" si="5"/>
        <v>1244475</v>
      </c>
      <c r="AJ72" s="67"/>
      <c r="AK72" s="67"/>
      <c r="AL72" s="67"/>
      <c r="AM72" s="68"/>
      <c r="AN72" s="66">
        <v>0</v>
      </c>
      <c r="AO72" s="67"/>
      <c r="AP72" s="67"/>
      <c r="AQ72" s="67"/>
      <c r="AR72" s="68"/>
      <c r="AS72" s="66">
        <v>784021</v>
      </c>
      <c r="AT72" s="67"/>
      <c r="AU72" s="67"/>
      <c r="AV72" s="67"/>
      <c r="AW72" s="68"/>
      <c r="AX72" s="66">
        <v>0</v>
      </c>
      <c r="AY72" s="67"/>
      <c r="AZ72" s="67"/>
      <c r="BA72" s="68"/>
      <c r="BB72" s="66">
        <f t="shared" si="6"/>
        <v>784021</v>
      </c>
      <c r="BC72" s="67"/>
      <c r="BD72" s="67"/>
      <c r="BE72" s="67"/>
      <c r="BF72" s="68"/>
      <c r="BG72" s="66">
        <v>0</v>
      </c>
      <c r="BH72" s="67"/>
      <c r="BI72" s="67"/>
      <c r="BJ72" s="67"/>
      <c r="BK72" s="68"/>
      <c r="BL72" s="66">
        <v>0</v>
      </c>
      <c r="BM72" s="67"/>
      <c r="BN72" s="67"/>
      <c r="BO72" s="67"/>
      <c r="BP72" s="68"/>
      <c r="BQ72" s="66">
        <v>0</v>
      </c>
      <c r="BR72" s="67"/>
      <c r="BS72" s="67"/>
      <c r="BT72" s="68"/>
      <c r="BU72" s="66">
        <f t="shared" si="7"/>
        <v>0</v>
      </c>
      <c r="BV72" s="67"/>
      <c r="BW72" s="67"/>
      <c r="BX72" s="67"/>
      <c r="BY72" s="68"/>
    </row>
    <row r="73" spans="1:79" s="6" customFormat="1" ht="12.75" customHeight="1" x14ac:dyDescent="0.2">
      <c r="A73" s="88"/>
      <c r="B73" s="89"/>
      <c r="C73" s="89"/>
      <c r="D73" s="90"/>
      <c r="E73" s="110" t="s">
        <v>147</v>
      </c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4"/>
      <c r="U73" s="76">
        <v>20044516</v>
      </c>
      <c r="V73" s="77"/>
      <c r="W73" s="77"/>
      <c r="X73" s="77"/>
      <c r="Y73" s="78"/>
      <c r="Z73" s="76">
        <v>11975934</v>
      </c>
      <c r="AA73" s="77"/>
      <c r="AB73" s="77"/>
      <c r="AC73" s="77"/>
      <c r="AD73" s="78"/>
      <c r="AE73" s="76">
        <v>11943879</v>
      </c>
      <c r="AF73" s="77"/>
      <c r="AG73" s="77"/>
      <c r="AH73" s="78"/>
      <c r="AI73" s="76">
        <f t="shared" si="5"/>
        <v>32020450</v>
      </c>
      <c r="AJ73" s="77"/>
      <c r="AK73" s="77"/>
      <c r="AL73" s="77"/>
      <c r="AM73" s="78"/>
      <c r="AN73" s="76">
        <v>18018698</v>
      </c>
      <c r="AO73" s="77"/>
      <c r="AP73" s="77"/>
      <c r="AQ73" s="77"/>
      <c r="AR73" s="78"/>
      <c r="AS73" s="76">
        <v>1700006.45</v>
      </c>
      <c r="AT73" s="77"/>
      <c r="AU73" s="77"/>
      <c r="AV73" s="77"/>
      <c r="AW73" s="78"/>
      <c r="AX73" s="76">
        <v>0</v>
      </c>
      <c r="AY73" s="77"/>
      <c r="AZ73" s="77"/>
      <c r="BA73" s="78"/>
      <c r="BB73" s="76">
        <f t="shared" si="6"/>
        <v>19718704.449999999</v>
      </c>
      <c r="BC73" s="77"/>
      <c r="BD73" s="77"/>
      <c r="BE73" s="77"/>
      <c r="BF73" s="78"/>
      <c r="BG73" s="76">
        <v>11615690</v>
      </c>
      <c r="BH73" s="77"/>
      <c r="BI73" s="77"/>
      <c r="BJ73" s="77"/>
      <c r="BK73" s="78"/>
      <c r="BL73" s="76">
        <v>0</v>
      </c>
      <c r="BM73" s="77"/>
      <c r="BN73" s="77"/>
      <c r="BO73" s="77"/>
      <c r="BP73" s="78"/>
      <c r="BQ73" s="76">
        <v>0</v>
      </c>
      <c r="BR73" s="77"/>
      <c r="BS73" s="77"/>
      <c r="BT73" s="78"/>
      <c r="BU73" s="76">
        <f t="shared" si="7"/>
        <v>11615690</v>
      </c>
      <c r="BV73" s="77"/>
      <c r="BW73" s="77"/>
      <c r="BX73" s="77"/>
      <c r="BY73" s="78"/>
    </row>
    <row r="75" spans="1:79" ht="14.25" customHeight="1" x14ac:dyDescent="0.2">
      <c r="A75" s="34" t="s">
        <v>228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</row>
    <row r="76" spans="1:79" ht="15" customHeight="1" x14ac:dyDescent="0.2">
      <c r="A76" s="75" t="s">
        <v>214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</row>
    <row r="77" spans="1:79" ht="23.1" customHeight="1" x14ac:dyDescent="0.2">
      <c r="A77" s="81" t="s">
        <v>119</v>
      </c>
      <c r="B77" s="82"/>
      <c r="C77" s="82"/>
      <c r="D77" s="82"/>
      <c r="E77" s="83"/>
      <c r="F77" s="55" t="s">
        <v>19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41" t="s">
        <v>215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3"/>
      <c r="AN77" s="41" t="s">
        <v>218</v>
      </c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3"/>
      <c r="BG77" s="41" t="s">
        <v>226</v>
      </c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3"/>
    </row>
    <row r="78" spans="1:79" ht="51.75" customHeight="1" x14ac:dyDescent="0.2">
      <c r="A78" s="84"/>
      <c r="B78" s="85"/>
      <c r="C78" s="85"/>
      <c r="D78" s="85"/>
      <c r="E78" s="8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41" t="s">
        <v>4</v>
      </c>
      <c r="V78" s="42"/>
      <c r="W78" s="42"/>
      <c r="X78" s="42"/>
      <c r="Y78" s="43"/>
      <c r="Z78" s="41" t="s">
        <v>3</v>
      </c>
      <c r="AA78" s="42"/>
      <c r="AB78" s="42"/>
      <c r="AC78" s="42"/>
      <c r="AD78" s="43"/>
      <c r="AE78" s="44" t="s">
        <v>116</v>
      </c>
      <c r="AF78" s="45"/>
      <c r="AG78" s="45"/>
      <c r="AH78" s="46"/>
      <c r="AI78" s="41" t="s">
        <v>5</v>
      </c>
      <c r="AJ78" s="42"/>
      <c r="AK78" s="42"/>
      <c r="AL78" s="42"/>
      <c r="AM78" s="43"/>
      <c r="AN78" s="41" t="s">
        <v>4</v>
      </c>
      <c r="AO78" s="42"/>
      <c r="AP78" s="42"/>
      <c r="AQ78" s="42"/>
      <c r="AR78" s="43"/>
      <c r="AS78" s="41" t="s">
        <v>3</v>
      </c>
      <c r="AT78" s="42"/>
      <c r="AU78" s="42"/>
      <c r="AV78" s="42"/>
      <c r="AW78" s="43"/>
      <c r="AX78" s="44" t="s">
        <v>116</v>
      </c>
      <c r="AY78" s="45"/>
      <c r="AZ78" s="45"/>
      <c r="BA78" s="46"/>
      <c r="BB78" s="41" t="s">
        <v>96</v>
      </c>
      <c r="BC78" s="42"/>
      <c r="BD78" s="42"/>
      <c r="BE78" s="42"/>
      <c r="BF78" s="43"/>
      <c r="BG78" s="41" t="s">
        <v>4</v>
      </c>
      <c r="BH78" s="42"/>
      <c r="BI78" s="42"/>
      <c r="BJ78" s="42"/>
      <c r="BK78" s="43"/>
      <c r="BL78" s="41" t="s">
        <v>3</v>
      </c>
      <c r="BM78" s="42"/>
      <c r="BN78" s="42"/>
      <c r="BO78" s="42"/>
      <c r="BP78" s="43"/>
      <c r="BQ78" s="44" t="s">
        <v>116</v>
      </c>
      <c r="BR78" s="45"/>
      <c r="BS78" s="45"/>
      <c r="BT78" s="46"/>
      <c r="BU78" s="55" t="s">
        <v>97</v>
      </c>
      <c r="BV78" s="55"/>
      <c r="BW78" s="55"/>
      <c r="BX78" s="55"/>
      <c r="BY78" s="55"/>
    </row>
    <row r="79" spans="1:79" ht="15" customHeight="1" x14ac:dyDescent="0.2">
      <c r="A79" s="41">
        <v>1</v>
      </c>
      <c r="B79" s="42"/>
      <c r="C79" s="42"/>
      <c r="D79" s="42"/>
      <c r="E79" s="43"/>
      <c r="F79" s="41">
        <v>2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3"/>
      <c r="U79" s="41">
        <v>3</v>
      </c>
      <c r="V79" s="42"/>
      <c r="W79" s="42"/>
      <c r="X79" s="42"/>
      <c r="Y79" s="43"/>
      <c r="Z79" s="41">
        <v>4</v>
      </c>
      <c r="AA79" s="42"/>
      <c r="AB79" s="42"/>
      <c r="AC79" s="42"/>
      <c r="AD79" s="43"/>
      <c r="AE79" s="41">
        <v>5</v>
      </c>
      <c r="AF79" s="42"/>
      <c r="AG79" s="42"/>
      <c r="AH79" s="43"/>
      <c r="AI79" s="41">
        <v>6</v>
      </c>
      <c r="AJ79" s="42"/>
      <c r="AK79" s="42"/>
      <c r="AL79" s="42"/>
      <c r="AM79" s="43"/>
      <c r="AN79" s="41">
        <v>7</v>
      </c>
      <c r="AO79" s="42"/>
      <c r="AP79" s="42"/>
      <c r="AQ79" s="42"/>
      <c r="AR79" s="43"/>
      <c r="AS79" s="41">
        <v>8</v>
      </c>
      <c r="AT79" s="42"/>
      <c r="AU79" s="42"/>
      <c r="AV79" s="42"/>
      <c r="AW79" s="43"/>
      <c r="AX79" s="41">
        <v>9</v>
      </c>
      <c r="AY79" s="42"/>
      <c r="AZ79" s="42"/>
      <c r="BA79" s="43"/>
      <c r="BB79" s="41">
        <v>10</v>
      </c>
      <c r="BC79" s="42"/>
      <c r="BD79" s="42"/>
      <c r="BE79" s="42"/>
      <c r="BF79" s="43"/>
      <c r="BG79" s="41">
        <v>11</v>
      </c>
      <c r="BH79" s="42"/>
      <c r="BI79" s="42"/>
      <c r="BJ79" s="42"/>
      <c r="BK79" s="43"/>
      <c r="BL79" s="41">
        <v>12</v>
      </c>
      <c r="BM79" s="42"/>
      <c r="BN79" s="42"/>
      <c r="BO79" s="42"/>
      <c r="BP79" s="43"/>
      <c r="BQ79" s="41">
        <v>13</v>
      </c>
      <c r="BR79" s="42"/>
      <c r="BS79" s="42"/>
      <c r="BT79" s="43"/>
      <c r="BU79" s="55">
        <v>14</v>
      </c>
      <c r="BV79" s="55"/>
      <c r="BW79" s="55"/>
      <c r="BX79" s="55"/>
      <c r="BY79" s="55"/>
    </row>
    <row r="80" spans="1:79" s="1" customFormat="1" ht="13.5" hidden="1" customHeight="1" x14ac:dyDescent="0.2">
      <c r="A80" s="69" t="s">
        <v>64</v>
      </c>
      <c r="B80" s="70"/>
      <c r="C80" s="70"/>
      <c r="D80" s="70"/>
      <c r="E80" s="71"/>
      <c r="F80" s="69" t="s">
        <v>57</v>
      </c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1"/>
      <c r="U80" s="69" t="s">
        <v>65</v>
      </c>
      <c r="V80" s="70"/>
      <c r="W80" s="70"/>
      <c r="X80" s="70"/>
      <c r="Y80" s="71"/>
      <c r="Z80" s="69" t="s">
        <v>66</v>
      </c>
      <c r="AA80" s="70"/>
      <c r="AB80" s="70"/>
      <c r="AC80" s="70"/>
      <c r="AD80" s="71"/>
      <c r="AE80" s="69" t="s">
        <v>91</v>
      </c>
      <c r="AF80" s="70"/>
      <c r="AG80" s="70"/>
      <c r="AH80" s="71"/>
      <c r="AI80" s="56" t="s">
        <v>170</v>
      </c>
      <c r="AJ80" s="57"/>
      <c r="AK80" s="57"/>
      <c r="AL80" s="57"/>
      <c r="AM80" s="58"/>
      <c r="AN80" s="69" t="s">
        <v>67</v>
      </c>
      <c r="AO80" s="70"/>
      <c r="AP80" s="70"/>
      <c r="AQ80" s="70"/>
      <c r="AR80" s="71"/>
      <c r="AS80" s="69" t="s">
        <v>68</v>
      </c>
      <c r="AT80" s="70"/>
      <c r="AU80" s="70"/>
      <c r="AV80" s="70"/>
      <c r="AW80" s="71"/>
      <c r="AX80" s="69" t="s">
        <v>92</v>
      </c>
      <c r="AY80" s="70"/>
      <c r="AZ80" s="70"/>
      <c r="BA80" s="71"/>
      <c r="BB80" s="56" t="s">
        <v>170</v>
      </c>
      <c r="BC80" s="57"/>
      <c r="BD80" s="57"/>
      <c r="BE80" s="57"/>
      <c r="BF80" s="58"/>
      <c r="BG80" s="69" t="s">
        <v>58</v>
      </c>
      <c r="BH80" s="70"/>
      <c r="BI80" s="70"/>
      <c r="BJ80" s="70"/>
      <c r="BK80" s="71"/>
      <c r="BL80" s="69" t="s">
        <v>59</v>
      </c>
      <c r="BM80" s="70"/>
      <c r="BN80" s="70"/>
      <c r="BO80" s="70"/>
      <c r="BP80" s="71"/>
      <c r="BQ80" s="69" t="s">
        <v>93</v>
      </c>
      <c r="BR80" s="70"/>
      <c r="BS80" s="70"/>
      <c r="BT80" s="71"/>
      <c r="BU80" s="87" t="s">
        <v>170</v>
      </c>
      <c r="BV80" s="87"/>
      <c r="BW80" s="87"/>
      <c r="BX80" s="87"/>
      <c r="BY80" s="87"/>
      <c r="CA80" t="s">
        <v>27</v>
      </c>
    </row>
    <row r="81" spans="1:79" s="6" customFormat="1" ht="12.75" customHeight="1" x14ac:dyDescent="0.2">
      <c r="A81" s="88"/>
      <c r="B81" s="89"/>
      <c r="C81" s="89"/>
      <c r="D81" s="89"/>
      <c r="E81" s="90"/>
      <c r="F81" s="88" t="s">
        <v>147</v>
      </c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90"/>
      <c r="U81" s="76"/>
      <c r="V81" s="77"/>
      <c r="W81" s="77"/>
      <c r="X81" s="77"/>
      <c r="Y81" s="78"/>
      <c r="Z81" s="76"/>
      <c r="AA81" s="77"/>
      <c r="AB81" s="77"/>
      <c r="AC81" s="77"/>
      <c r="AD81" s="78"/>
      <c r="AE81" s="76"/>
      <c r="AF81" s="77"/>
      <c r="AG81" s="77"/>
      <c r="AH81" s="78"/>
      <c r="AI81" s="76">
        <f>IF(ISNUMBER(U81),U81,0)+IF(ISNUMBER(Z81),Z81,0)</f>
        <v>0</v>
      </c>
      <c r="AJ81" s="77"/>
      <c r="AK81" s="77"/>
      <c r="AL81" s="77"/>
      <c r="AM81" s="78"/>
      <c r="AN81" s="76"/>
      <c r="AO81" s="77"/>
      <c r="AP81" s="77"/>
      <c r="AQ81" s="77"/>
      <c r="AR81" s="78"/>
      <c r="AS81" s="76"/>
      <c r="AT81" s="77"/>
      <c r="AU81" s="77"/>
      <c r="AV81" s="77"/>
      <c r="AW81" s="78"/>
      <c r="AX81" s="76"/>
      <c r="AY81" s="77"/>
      <c r="AZ81" s="77"/>
      <c r="BA81" s="78"/>
      <c r="BB81" s="76">
        <f>IF(ISNUMBER(AN81),AN81,0)+IF(ISNUMBER(AS81),AS81,0)</f>
        <v>0</v>
      </c>
      <c r="BC81" s="77"/>
      <c r="BD81" s="77"/>
      <c r="BE81" s="77"/>
      <c r="BF81" s="78"/>
      <c r="BG81" s="76"/>
      <c r="BH81" s="77"/>
      <c r="BI81" s="77"/>
      <c r="BJ81" s="77"/>
      <c r="BK81" s="78"/>
      <c r="BL81" s="76"/>
      <c r="BM81" s="77"/>
      <c r="BN81" s="77"/>
      <c r="BO81" s="77"/>
      <c r="BP81" s="78"/>
      <c r="BQ81" s="76"/>
      <c r="BR81" s="77"/>
      <c r="BS81" s="77"/>
      <c r="BT81" s="78"/>
      <c r="BU81" s="76">
        <f>IF(ISNUMBER(BG81),BG81,0)+IF(ISNUMBER(BL81),BL81,0)</f>
        <v>0</v>
      </c>
      <c r="BV81" s="77"/>
      <c r="BW81" s="77"/>
      <c r="BX81" s="77"/>
      <c r="BY81" s="78"/>
      <c r="CA81" s="6" t="s">
        <v>28</v>
      </c>
    </row>
    <row r="83" spans="1:79" ht="14.25" customHeight="1" x14ac:dyDescent="0.2">
      <c r="A83" s="34" t="s">
        <v>242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</row>
    <row r="84" spans="1:79" ht="15" customHeight="1" x14ac:dyDescent="0.2">
      <c r="A84" s="75" t="s">
        <v>214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</row>
    <row r="85" spans="1:79" ht="23.1" customHeight="1" x14ac:dyDescent="0.2">
      <c r="A85" s="81" t="s">
        <v>118</v>
      </c>
      <c r="B85" s="82"/>
      <c r="C85" s="82"/>
      <c r="D85" s="83"/>
      <c r="E85" s="49" t="s">
        <v>19</v>
      </c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1"/>
      <c r="X85" s="41" t="s">
        <v>236</v>
      </c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3"/>
      <c r="AR85" s="55" t="s">
        <v>241</v>
      </c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</row>
    <row r="86" spans="1:79" ht="48.75" customHeight="1" x14ac:dyDescent="0.2">
      <c r="A86" s="84"/>
      <c r="B86" s="85"/>
      <c r="C86" s="85"/>
      <c r="D86" s="86"/>
      <c r="E86" s="52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4"/>
      <c r="X86" s="49" t="s">
        <v>4</v>
      </c>
      <c r="Y86" s="50"/>
      <c r="Z86" s="50"/>
      <c r="AA86" s="50"/>
      <c r="AB86" s="51"/>
      <c r="AC86" s="49" t="s">
        <v>3</v>
      </c>
      <c r="AD86" s="50"/>
      <c r="AE86" s="50"/>
      <c r="AF86" s="50"/>
      <c r="AG86" s="51"/>
      <c r="AH86" s="44" t="s">
        <v>116</v>
      </c>
      <c r="AI86" s="45"/>
      <c r="AJ86" s="45"/>
      <c r="AK86" s="45"/>
      <c r="AL86" s="46"/>
      <c r="AM86" s="41" t="s">
        <v>5</v>
      </c>
      <c r="AN86" s="42"/>
      <c r="AO86" s="42"/>
      <c r="AP86" s="42"/>
      <c r="AQ86" s="43"/>
      <c r="AR86" s="41" t="s">
        <v>4</v>
      </c>
      <c r="AS86" s="42"/>
      <c r="AT86" s="42"/>
      <c r="AU86" s="42"/>
      <c r="AV86" s="43"/>
      <c r="AW86" s="41" t="s">
        <v>3</v>
      </c>
      <c r="AX86" s="42"/>
      <c r="AY86" s="42"/>
      <c r="AZ86" s="42"/>
      <c r="BA86" s="43"/>
      <c r="BB86" s="44" t="s">
        <v>116</v>
      </c>
      <c r="BC86" s="45"/>
      <c r="BD86" s="45"/>
      <c r="BE86" s="45"/>
      <c r="BF86" s="46"/>
      <c r="BG86" s="41" t="s">
        <v>96</v>
      </c>
      <c r="BH86" s="42"/>
      <c r="BI86" s="42"/>
      <c r="BJ86" s="42"/>
      <c r="BK86" s="43"/>
    </row>
    <row r="87" spans="1:79" ht="12.75" customHeight="1" x14ac:dyDescent="0.2">
      <c r="A87" s="41">
        <v>1</v>
      </c>
      <c r="B87" s="42"/>
      <c r="C87" s="42"/>
      <c r="D87" s="43"/>
      <c r="E87" s="41">
        <v>2</v>
      </c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3"/>
      <c r="X87" s="41">
        <v>3</v>
      </c>
      <c r="Y87" s="42"/>
      <c r="Z87" s="42"/>
      <c r="AA87" s="42"/>
      <c r="AB87" s="43"/>
      <c r="AC87" s="41">
        <v>4</v>
      </c>
      <c r="AD87" s="42"/>
      <c r="AE87" s="42"/>
      <c r="AF87" s="42"/>
      <c r="AG87" s="43"/>
      <c r="AH87" s="41">
        <v>5</v>
      </c>
      <c r="AI87" s="42"/>
      <c r="AJ87" s="42"/>
      <c r="AK87" s="42"/>
      <c r="AL87" s="43"/>
      <c r="AM87" s="41">
        <v>6</v>
      </c>
      <c r="AN87" s="42"/>
      <c r="AO87" s="42"/>
      <c r="AP87" s="42"/>
      <c r="AQ87" s="43"/>
      <c r="AR87" s="41">
        <v>7</v>
      </c>
      <c r="AS87" s="42"/>
      <c r="AT87" s="42"/>
      <c r="AU87" s="42"/>
      <c r="AV87" s="43"/>
      <c r="AW87" s="41">
        <v>8</v>
      </c>
      <c r="AX87" s="42"/>
      <c r="AY87" s="42"/>
      <c r="AZ87" s="42"/>
      <c r="BA87" s="43"/>
      <c r="BB87" s="41">
        <v>9</v>
      </c>
      <c r="BC87" s="42"/>
      <c r="BD87" s="42"/>
      <c r="BE87" s="42"/>
      <c r="BF87" s="43"/>
      <c r="BG87" s="41">
        <v>10</v>
      </c>
      <c r="BH87" s="42"/>
      <c r="BI87" s="42"/>
      <c r="BJ87" s="42"/>
      <c r="BK87" s="43"/>
    </row>
    <row r="88" spans="1:79" s="1" customFormat="1" ht="12.75" hidden="1" customHeight="1" x14ac:dyDescent="0.2">
      <c r="A88" s="69" t="s">
        <v>64</v>
      </c>
      <c r="B88" s="70"/>
      <c r="C88" s="70"/>
      <c r="D88" s="71"/>
      <c r="E88" s="69" t="s">
        <v>57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129" t="s">
        <v>60</v>
      </c>
      <c r="Y88" s="130"/>
      <c r="Z88" s="130"/>
      <c r="AA88" s="130"/>
      <c r="AB88" s="131"/>
      <c r="AC88" s="129" t="s">
        <v>61</v>
      </c>
      <c r="AD88" s="130"/>
      <c r="AE88" s="130"/>
      <c r="AF88" s="130"/>
      <c r="AG88" s="131"/>
      <c r="AH88" s="69" t="s">
        <v>94</v>
      </c>
      <c r="AI88" s="70"/>
      <c r="AJ88" s="70"/>
      <c r="AK88" s="70"/>
      <c r="AL88" s="71"/>
      <c r="AM88" s="56" t="s">
        <v>171</v>
      </c>
      <c r="AN88" s="57"/>
      <c r="AO88" s="57"/>
      <c r="AP88" s="57"/>
      <c r="AQ88" s="58"/>
      <c r="AR88" s="69" t="s">
        <v>62</v>
      </c>
      <c r="AS88" s="70"/>
      <c r="AT88" s="70"/>
      <c r="AU88" s="70"/>
      <c r="AV88" s="71"/>
      <c r="AW88" s="69" t="s">
        <v>63</v>
      </c>
      <c r="AX88" s="70"/>
      <c r="AY88" s="70"/>
      <c r="AZ88" s="70"/>
      <c r="BA88" s="71"/>
      <c r="BB88" s="69" t="s">
        <v>95</v>
      </c>
      <c r="BC88" s="70"/>
      <c r="BD88" s="70"/>
      <c r="BE88" s="70"/>
      <c r="BF88" s="71"/>
      <c r="BG88" s="56" t="s">
        <v>171</v>
      </c>
      <c r="BH88" s="57"/>
      <c r="BI88" s="57"/>
      <c r="BJ88" s="57"/>
      <c r="BK88" s="58"/>
      <c r="CA88" t="s">
        <v>29</v>
      </c>
    </row>
    <row r="89" spans="1:79" s="25" customFormat="1" ht="12.75" customHeight="1" x14ac:dyDescent="0.2">
      <c r="A89" s="59">
        <v>2111</v>
      </c>
      <c r="B89" s="60"/>
      <c r="C89" s="60"/>
      <c r="D89" s="61"/>
      <c r="E89" s="62" t="s">
        <v>174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6">
        <v>6348067</v>
      </c>
      <c r="Y89" s="67"/>
      <c r="Z89" s="67"/>
      <c r="AA89" s="67"/>
      <c r="AB89" s="68"/>
      <c r="AC89" s="66">
        <v>0</v>
      </c>
      <c r="AD89" s="67"/>
      <c r="AE89" s="67"/>
      <c r="AF89" s="67"/>
      <c r="AG89" s="68"/>
      <c r="AH89" s="66">
        <v>0</v>
      </c>
      <c r="AI89" s="67"/>
      <c r="AJ89" s="67"/>
      <c r="AK89" s="67"/>
      <c r="AL89" s="68"/>
      <c r="AM89" s="66">
        <f t="shared" ref="AM89:AM104" si="8">IF(ISNUMBER(X89),X89,0)+IF(ISNUMBER(AC89),AC89,0)</f>
        <v>6348067</v>
      </c>
      <c r="AN89" s="67"/>
      <c r="AO89" s="67"/>
      <c r="AP89" s="67"/>
      <c r="AQ89" s="68"/>
      <c r="AR89" s="66">
        <v>6732493</v>
      </c>
      <c r="AS89" s="67"/>
      <c r="AT89" s="67"/>
      <c r="AU89" s="67"/>
      <c r="AV89" s="68"/>
      <c r="AW89" s="66">
        <v>0</v>
      </c>
      <c r="AX89" s="67"/>
      <c r="AY89" s="67"/>
      <c r="AZ89" s="67"/>
      <c r="BA89" s="68"/>
      <c r="BB89" s="66">
        <v>0</v>
      </c>
      <c r="BC89" s="67"/>
      <c r="BD89" s="67"/>
      <c r="BE89" s="67"/>
      <c r="BF89" s="68"/>
      <c r="BG89" s="65">
        <f t="shared" ref="BG89:BG104" si="9">IF(ISNUMBER(AR89),AR89,0)+IF(ISNUMBER(AW89),AW89,0)</f>
        <v>6732493</v>
      </c>
      <c r="BH89" s="65"/>
      <c r="BI89" s="65"/>
      <c r="BJ89" s="65"/>
      <c r="BK89" s="65"/>
      <c r="CA89" s="25" t="s">
        <v>30</v>
      </c>
    </row>
    <row r="90" spans="1:79" s="25" customFormat="1" ht="12.75" customHeight="1" x14ac:dyDescent="0.2">
      <c r="A90" s="59">
        <v>2120</v>
      </c>
      <c r="B90" s="60"/>
      <c r="C90" s="60"/>
      <c r="D90" s="61"/>
      <c r="E90" s="62" t="s">
        <v>175</v>
      </c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6">
        <v>1459935</v>
      </c>
      <c r="Y90" s="67"/>
      <c r="Z90" s="67"/>
      <c r="AA90" s="67"/>
      <c r="AB90" s="68"/>
      <c r="AC90" s="66">
        <v>0</v>
      </c>
      <c r="AD90" s="67"/>
      <c r="AE90" s="67"/>
      <c r="AF90" s="67"/>
      <c r="AG90" s="68"/>
      <c r="AH90" s="66">
        <v>0</v>
      </c>
      <c r="AI90" s="67"/>
      <c r="AJ90" s="67"/>
      <c r="AK90" s="67"/>
      <c r="AL90" s="68"/>
      <c r="AM90" s="66">
        <f t="shared" si="8"/>
        <v>1459935</v>
      </c>
      <c r="AN90" s="67"/>
      <c r="AO90" s="67"/>
      <c r="AP90" s="67"/>
      <c r="AQ90" s="68"/>
      <c r="AR90" s="66">
        <v>1481149</v>
      </c>
      <c r="AS90" s="67"/>
      <c r="AT90" s="67"/>
      <c r="AU90" s="67"/>
      <c r="AV90" s="68"/>
      <c r="AW90" s="66">
        <v>0</v>
      </c>
      <c r="AX90" s="67"/>
      <c r="AY90" s="67"/>
      <c r="AZ90" s="67"/>
      <c r="BA90" s="68"/>
      <c r="BB90" s="66">
        <v>0</v>
      </c>
      <c r="BC90" s="67"/>
      <c r="BD90" s="67"/>
      <c r="BE90" s="67"/>
      <c r="BF90" s="68"/>
      <c r="BG90" s="65">
        <f t="shared" si="9"/>
        <v>1481149</v>
      </c>
      <c r="BH90" s="65"/>
      <c r="BI90" s="65"/>
      <c r="BJ90" s="65"/>
      <c r="BK90" s="65"/>
    </row>
    <row r="91" spans="1:79" s="25" customFormat="1" ht="12.75" customHeight="1" x14ac:dyDescent="0.2">
      <c r="A91" s="59">
        <v>2210</v>
      </c>
      <c r="B91" s="60"/>
      <c r="C91" s="60"/>
      <c r="D91" s="61"/>
      <c r="E91" s="62" t="s">
        <v>176</v>
      </c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6">
        <v>50000</v>
      </c>
      <c r="Y91" s="67"/>
      <c r="Z91" s="67"/>
      <c r="AA91" s="67"/>
      <c r="AB91" s="68"/>
      <c r="AC91" s="66">
        <v>0</v>
      </c>
      <c r="AD91" s="67"/>
      <c r="AE91" s="67"/>
      <c r="AF91" s="67"/>
      <c r="AG91" s="68"/>
      <c r="AH91" s="66">
        <v>0</v>
      </c>
      <c r="AI91" s="67"/>
      <c r="AJ91" s="67"/>
      <c r="AK91" s="67"/>
      <c r="AL91" s="68"/>
      <c r="AM91" s="66">
        <f t="shared" si="8"/>
        <v>50000</v>
      </c>
      <c r="AN91" s="67"/>
      <c r="AO91" s="67"/>
      <c r="AP91" s="67"/>
      <c r="AQ91" s="68"/>
      <c r="AR91" s="66">
        <v>458340</v>
      </c>
      <c r="AS91" s="67"/>
      <c r="AT91" s="67"/>
      <c r="AU91" s="67"/>
      <c r="AV91" s="68"/>
      <c r="AW91" s="66">
        <v>0</v>
      </c>
      <c r="AX91" s="67"/>
      <c r="AY91" s="67"/>
      <c r="AZ91" s="67"/>
      <c r="BA91" s="68"/>
      <c r="BB91" s="66">
        <v>0</v>
      </c>
      <c r="BC91" s="67"/>
      <c r="BD91" s="67"/>
      <c r="BE91" s="67"/>
      <c r="BF91" s="68"/>
      <c r="BG91" s="65">
        <f t="shared" si="9"/>
        <v>458340</v>
      </c>
      <c r="BH91" s="65"/>
      <c r="BI91" s="65"/>
      <c r="BJ91" s="65"/>
      <c r="BK91" s="65"/>
    </row>
    <row r="92" spans="1:79" s="25" customFormat="1" ht="12.75" customHeight="1" x14ac:dyDescent="0.2">
      <c r="A92" s="59">
        <v>2220</v>
      </c>
      <c r="B92" s="60"/>
      <c r="C92" s="60"/>
      <c r="D92" s="61"/>
      <c r="E92" s="62" t="s">
        <v>256</v>
      </c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6">
        <v>0</v>
      </c>
      <c r="Y92" s="67"/>
      <c r="Z92" s="67"/>
      <c r="AA92" s="67"/>
      <c r="AB92" s="68"/>
      <c r="AC92" s="66">
        <v>0</v>
      </c>
      <c r="AD92" s="67"/>
      <c r="AE92" s="67"/>
      <c r="AF92" s="67"/>
      <c r="AG92" s="68"/>
      <c r="AH92" s="66">
        <v>0</v>
      </c>
      <c r="AI92" s="67"/>
      <c r="AJ92" s="67"/>
      <c r="AK92" s="67"/>
      <c r="AL92" s="68"/>
      <c r="AM92" s="66">
        <f t="shared" si="8"/>
        <v>0</v>
      </c>
      <c r="AN92" s="67"/>
      <c r="AO92" s="67"/>
      <c r="AP92" s="67"/>
      <c r="AQ92" s="68"/>
      <c r="AR92" s="66">
        <v>20000</v>
      </c>
      <c r="AS92" s="67"/>
      <c r="AT92" s="67"/>
      <c r="AU92" s="67"/>
      <c r="AV92" s="68"/>
      <c r="AW92" s="66">
        <v>0</v>
      </c>
      <c r="AX92" s="67"/>
      <c r="AY92" s="67"/>
      <c r="AZ92" s="67"/>
      <c r="BA92" s="68"/>
      <c r="BB92" s="66">
        <v>0</v>
      </c>
      <c r="BC92" s="67"/>
      <c r="BD92" s="67"/>
      <c r="BE92" s="67"/>
      <c r="BF92" s="68"/>
      <c r="BG92" s="65">
        <f t="shared" si="9"/>
        <v>20000</v>
      </c>
      <c r="BH92" s="65"/>
      <c r="BI92" s="65"/>
      <c r="BJ92" s="65"/>
      <c r="BK92" s="65"/>
    </row>
    <row r="93" spans="1:79" s="25" customFormat="1" ht="12.75" customHeight="1" x14ac:dyDescent="0.2">
      <c r="A93" s="59">
        <v>2230</v>
      </c>
      <c r="B93" s="60"/>
      <c r="C93" s="60"/>
      <c r="D93" s="61"/>
      <c r="E93" s="62" t="s">
        <v>257</v>
      </c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6">
        <v>0</v>
      </c>
      <c r="Y93" s="67"/>
      <c r="Z93" s="67"/>
      <c r="AA93" s="67"/>
      <c r="AB93" s="68"/>
      <c r="AC93" s="66">
        <v>0</v>
      </c>
      <c r="AD93" s="67"/>
      <c r="AE93" s="67"/>
      <c r="AF93" s="67"/>
      <c r="AG93" s="68"/>
      <c r="AH93" s="66">
        <v>0</v>
      </c>
      <c r="AI93" s="67"/>
      <c r="AJ93" s="67"/>
      <c r="AK93" s="67"/>
      <c r="AL93" s="68"/>
      <c r="AM93" s="66">
        <f t="shared" si="8"/>
        <v>0</v>
      </c>
      <c r="AN93" s="67"/>
      <c r="AO93" s="67"/>
      <c r="AP93" s="67"/>
      <c r="AQ93" s="68"/>
      <c r="AR93" s="66">
        <v>0</v>
      </c>
      <c r="AS93" s="67"/>
      <c r="AT93" s="67"/>
      <c r="AU93" s="67"/>
      <c r="AV93" s="68"/>
      <c r="AW93" s="66">
        <v>0</v>
      </c>
      <c r="AX93" s="67"/>
      <c r="AY93" s="67"/>
      <c r="AZ93" s="67"/>
      <c r="BA93" s="68"/>
      <c r="BB93" s="66">
        <v>0</v>
      </c>
      <c r="BC93" s="67"/>
      <c r="BD93" s="67"/>
      <c r="BE93" s="67"/>
      <c r="BF93" s="68"/>
      <c r="BG93" s="65">
        <f t="shared" si="9"/>
        <v>0</v>
      </c>
      <c r="BH93" s="65"/>
      <c r="BI93" s="65"/>
      <c r="BJ93" s="65"/>
      <c r="BK93" s="65"/>
    </row>
    <row r="94" spans="1:79" s="25" customFormat="1" ht="12.75" customHeight="1" x14ac:dyDescent="0.2">
      <c r="A94" s="59">
        <v>2240</v>
      </c>
      <c r="B94" s="60"/>
      <c r="C94" s="60"/>
      <c r="D94" s="61"/>
      <c r="E94" s="62" t="s">
        <v>177</v>
      </c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6">
        <v>269608</v>
      </c>
      <c r="Y94" s="67"/>
      <c r="Z94" s="67"/>
      <c r="AA94" s="67"/>
      <c r="AB94" s="68"/>
      <c r="AC94" s="66">
        <v>0</v>
      </c>
      <c r="AD94" s="67"/>
      <c r="AE94" s="67"/>
      <c r="AF94" s="67"/>
      <c r="AG94" s="68"/>
      <c r="AH94" s="66">
        <v>0</v>
      </c>
      <c r="AI94" s="67"/>
      <c r="AJ94" s="67"/>
      <c r="AK94" s="67"/>
      <c r="AL94" s="68"/>
      <c r="AM94" s="66">
        <f t="shared" si="8"/>
        <v>269608</v>
      </c>
      <c r="AN94" s="67"/>
      <c r="AO94" s="67"/>
      <c r="AP94" s="67"/>
      <c r="AQ94" s="68"/>
      <c r="AR94" s="66">
        <v>369608</v>
      </c>
      <c r="AS94" s="67"/>
      <c r="AT94" s="67"/>
      <c r="AU94" s="67"/>
      <c r="AV94" s="68"/>
      <c r="AW94" s="66">
        <v>0</v>
      </c>
      <c r="AX94" s="67"/>
      <c r="AY94" s="67"/>
      <c r="AZ94" s="67"/>
      <c r="BA94" s="68"/>
      <c r="BB94" s="66">
        <v>0</v>
      </c>
      <c r="BC94" s="67"/>
      <c r="BD94" s="67"/>
      <c r="BE94" s="67"/>
      <c r="BF94" s="68"/>
      <c r="BG94" s="65">
        <f t="shared" si="9"/>
        <v>369608</v>
      </c>
      <c r="BH94" s="65"/>
      <c r="BI94" s="65"/>
      <c r="BJ94" s="65"/>
      <c r="BK94" s="65"/>
    </row>
    <row r="95" spans="1:79" s="25" customFormat="1" ht="12.75" customHeight="1" x14ac:dyDescent="0.2">
      <c r="A95" s="59">
        <v>2250</v>
      </c>
      <c r="B95" s="60"/>
      <c r="C95" s="60"/>
      <c r="D95" s="61"/>
      <c r="E95" s="62" t="s">
        <v>178</v>
      </c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6">
        <v>0</v>
      </c>
      <c r="Y95" s="67"/>
      <c r="Z95" s="67"/>
      <c r="AA95" s="67"/>
      <c r="AB95" s="68"/>
      <c r="AC95" s="66">
        <v>0</v>
      </c>
      <c r="AD95" s="67"/>
      <c r="AE95" s="67"/>
      <c r="AF95" s="67"/>
      <c r="AG95" s="68"/>
      <c r="AH95" s="66">
        <v>0</v>
      </c>
      <c r="AI95" s="67"/>
      <c r="AJ95" s="67"/>
      <c r="AK95" s="67"/>
      <c r="AL95" s="68"/>
      <c r="AM95" s="66">
        <f t="shared" si="8"/>
        <v>0</v>
      </c>
      <c r="AN95" s="67"/>
      <c r="AO95" s="67"/>
      <c r="AP95" s="67"/>
      <c r="AQ95" s="68"/>
      <c r="AR95" s="66">
        <v>20000</v>
      </c>
      <c r="AS95" s="67"/>
      <c r="AT95" s="67"/>
      <c r="AU95" s="67"/>
      <c r="AV95" s="68"/>
      <c r="AW95" s="66">
        <v>0</v>
      </c>
      <c r="AX95" s="67"/>
      <c r="AY95" s="67"/>
      <c r="AZ95" s="67"/>
      <c r="BA95" s="68"/>
      <c r="BB95" s="66">
        <v>0</v>
      </c>
      <c r="BC95" s="67"/>
      <c r="BD95" s="67"/>
      <c r="BE95" s="67"/>
      <c r="BF95" s="68"/>
      <c r="BG95" s="65">
        <f t="shared" si="9"/>
        <v>20000</v>
      </c>
      <c r="BH95" s="65"/>
      <c r="BI95" s="65"/>
      <c r="BJ95" s="65"/>
      <c r="BK95" s="65"/>
    </row>
    <row r="96" spans="1:79" s="25" customFormat="1" ht="12.75" customHeight="1" x14ac:dyDescent="0.2">
      <c r="A96" s="59">
        <v>2273</v>
      </c>
      <c r="B96" s="60"/>
      <c r="C96" s="60"/>
      <c r="D96" s="61"/>
      <c r="E96" s="62" t="s">
        <v>179</v>
      </c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6">
        <v>1447600</v>
      </c>
      <c r="Y96" s="67"/>
      <c r="Z96" s="67"/>
      <c r="AA96" s="67"/>
      <c r="AB96" s="68"/>
      <c r="AC96" s="66">
        <v>0</v>
      </c>
      <c r="AD96" s="67"/>
      <c r="AE96" s="67"/>
      <c r="AF96" s="67"/>
      <c r="AG96" s="68"/>
      <c r="AH96" s="66">
        <v>0</v>
      </c>
      <c r="AI96" s="67"/>
      <c r="AJ96" s="67"/>
      <c r="AK96" s="67"/>
      <c r="AL96" s="68"/>
      <c r="AM96" s="66">
        <f t="shared" si="8"/>
        <v>1447600</v>
      </c>
      <c r="AN96" s="67"/>
      <c r="AO96" s="67"/>
      <c r="AP96" s="67"/>
      <c r="AQ96" s="68"/>
      <c r="AR96" s="66">
        <v>1447600</v>
      </c>
      <c r="AS96" s="67"/>
      <c r="AT96" s="67"/>
      <c r="AU96" s="67"/>
      <c r="AV96" s="68"/>
      <c r="AW96" s="66">
        <v>0</v>
      </c>
      <c r="AX96" s="67"/>
      <c r="AY96" s="67"/>
      <c r="AZ96" s="67"/>
      <c r="BA96" s="68"/>
      <c r="BB96" s="66">
        <v>0</v>
      </c>
      <c r="BC96" s="67"/>
      <c r="BD96" s="67"/>
      <c r="BE96" s="67"/>
      <c r="BF96" s="68"/>
      <c r="BG96" s="65">
        <f t="shared" si="9"/>
        <v>1447600</v>
      </c>
      <c r="BH96" s="65"/>
      <c r="BI96" s="65"/>
      <c r="BJ96" s="65"/>
      <c r="BK96" s="65"/>
    </row>
    <row r="97" spans="1:79" s="25" customFormat="1" ht="12.75" customHeight="1" x14ac:dyDescent="0.2">
      <c r="A97" s="59">
        <v>2274</v>
      </c>
      <c r="B97" s="60"/>
      <c r="C97" s="60"/>
      <c r="D97" s="61"/>
      <c r="E97" s="62" t="s">
        <v>258</v>
      </c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6">
        <v>1838</v>
      </c>
      <c r="Y97" s="67"/>
      <c r="Z97" s="67"/>
      <c r="AA97" s="67"/>
      <c r="AB97" s="68"/>
      <c r="AC97" s="66">
        <v>0</v>
      </c>
      <c r="AD97" s="67"/>
      <c r="AE97" s="67"/>
      <c r="AF97" s="67"/>
      <c r="AG97" s="68"/>
      <c r="AH97" s="66">
        <v>0</v>
      </c>
      <c r="AI97" s="67"/>
      <c r="AJ97" s="67"/>
      <c r="AK97" s="67"/>
      <c r="AL97" s="68"/>
      <c r="AM97" s="66">
        <f t="shared" si="8"/>
        <v>1838</v>
      </c>
      <c r="AN97" s="67"/>
      <c r="AO97" s="67"/>
      <c r="AP97" s="67"/>
      <c r="AQ97" s="68"/>
      <c r="AR97" s="66">
        <v>1838</v>
      </c>
      <c r="AS97" s="67"/>
      <c r="AT97" s="67"/>
      <c r="AU97" s="67"/>
      <c r="AV97" s="68"/>
      <c r="AW97" s="66">
        <v>0</v>
      </c>
      <c r="AX97" s="67"/>
      <c r="AY97" s="67"/>
      <c r="AZ97" s="67"/>
      <c r="BA97" s="68"/>
      <c r="BB97" s="66">
        <v>0</v>
      </c>
      <c r="BC97" s="67"/>
      <c r="BD97" s="67"/>
      <c r="BE97" s="67"/>
      <c r="BF97" s="68"/>
      <c r="BG97" s="65">
        <f t="shared" si="9"/>
        <v>1838</v>
      </c>
      <c r="BH97" s="65"/>
      <c r="BI97" s="65"/>
      <c r="BJ97" s="65"/>
      <c r="BK97" s="65"/>
    </row>
    <row r="98" spans="1:79" s="25" customFormat="1" ht="12.75" customHeight="1" x14ac:dyDescent="0.2">
      <c r="A98" s="59">
        <v>2275</v>
      </c>
      <c r="B98" s="60"/>
      <c r="C98" s="60"/>
      <c r="D98" s="61"/>
      <c r="E98" s="62" t="s">
        <v>259</v>
      </c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6">
        <v>0</v>
      </c>
      <c r="Y98" s="67"/>
      <c r="Z98" s="67"/>
      <c r="AA98" s="67"/>
      <c r="AB98" s="68"/>
      <c r="AC98" s="66">
        <v>0</v>
      </c>
      <c r="AD98" s="67"/>
      <c r="AE98" s="67"/>
      <c r="AF98" s="67"/>
      <c r="AG98" s="68"/>
      <c r="AH98" s="66">
        <v>0</v>
      </c>
      <c r="AI98" s="67"/>
      <c r="AJ98" s="67"/>
      <c r="AK98" s="67"/>
      <c r="AL98" s="68"/>
      <c r="AM98" s="66">
        <f t="shared" si="8"/>
        <v>0</v>
      </c>
      <c r="AN98" s="67"/>
      <c r="AO98" s="67"/>
      <c r="AP98" s="67"/>
      <c r="AQ98" s="68"/>
      <c r="AR98" s="66">
        <v>1020000</v>
      </c>
      <c r="AS98" s="67"/>
      <c r="AT98" s="67"/>
      <c r="AU98" s="67"/>
      <c r="AV98" s="68"/>
      <c r="AW98" s="66">
        <v>0</v>
      </c>
      <c r="AX98" s="67"/>
      <c r="AY98" s="67"/>
      <c r="AZ98" s="67"/>
      <c r="BA98" s="68"/>
      <c r="BB98" s="66">
        <v>0</v>
      </c>
      <c r="BC98" s="67"/>
      <c r="BD98" s="67"/>
      <c r="BE98" s="67"/>
      <c r="BF98" s="68"/>
      <c r="BG98" s="65">
        <f t="shared" si="9"/>
        <v>1020000</v>
      </c>
      <c r="BH98" s="65"/>
      <c r="BI98" s="65"/>
      <c r="BJ98" s="65"/>
      <c r="BK98" s="65"/>
    </row>
    <row r="99" spans="1:79" s="25" customFormat="1" ht="25.5" customHeight="1" x14ac:dyDescent="0.2">
      <c r="A99" s="59">
        <v>2282</v>
      </c>
      <c r="B99" s="60"/>
      <c r="C99" s="60"/>
      <c r="D99" s="61"/>
      <c r="E99" s="62" t="s">
        <v>180</v>
      </c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6">
        <v>0</v>
      </c>
      <c r="Y99" s="67"/>
      <c r="Z99" s="67"/>
      <c r="AA99" s="67"/>
      <c r="AB99" s="68"/>
      <c r="AC99" s="66">
        <v>0</v>
      </c>
      <c r="AD99" s="67"/>
      <c r="AE99" s="67"/>
      <c r="AF99" s="67"/>
      <c r="AG99" s="68"/>
      <c r="AH99" s="66">
        <v>0</v>
      </c>
      <c r="AI99" s="67"/>
      <c r="AJ99" s="67"/>
      <c r="AK99" s="67"/>
      <c r="AL99" s="68"/>
      <c r="AM99" s="66">
        <f t="shared" si="8"/>
        <v>0</v>
      </c>
      <c r="AN99" s="67"/>
      <c r="AO99" s="67"/>
      <c r="AP99" s="67"/>
      <c r="AQ99" s="68"/>
      <c r="AR99" s="66">
        <v>20000</v>
      </c>
      <c r="AS99" s="67"/>
      <c r="AT99" s="67"/>
      <c r="AU99" s="67"/>
      <c r="AV99" s="68"/>
      <c r="AW99" s="66">
        <v>0</v>
      </c>
      <c r="AX99" s="67"/>
      <c r="AY99" s="67"/>
      <c r="AZ99" s="67"/>
      <c r="BA99" s="68"/>
      <c r="BB99" s="66">
        <v>0</v>
      </c>
      <c r="BC99" s="67"/>
      <c r="BD99" s="67"/>
      <c r="BE99" s="67"/>
      <c r="BF99" s="68"/>
      <c r="BG99" s="65">
        <f t="shared" si="9"/>
        <v>20000</v>
      </c>
      <c r="BH99" s="65"/>
      <c r="BI99" s="65"/>
      <c r="BJ99" s="65"/>
      <c r="BK99" s="65"/>
    </row>
    <row r="100" spans="1:79" s="25" customFormat="1" ht="12.75" customHeight="1" x14ac:dyDescent="0.2">
      <c r="A100" s="59">
        <v>2800</v>
      </c>
      <c r="B100" s="60"/>
      <c r="C100" s="60"/>
      <c r="D100" s="61"/>
      <c r="E100" s="62" t="s">
        <v>209</v>
      </c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6">
        <v>0</v>
      </c>
      <c r="Y100" s="67"/>
      <c r="Z100" s="67"/>
      <c r="AA100" s="67"/>
      <c r="AB100" s="68"/>
      <c r="AC100" s="66">
        <v>0</v>
      </c>
      <c r="AD100" s="67"/>
      <c r="AE100" s="67"/>
      <c r="AF100" s="67"/>
      <c r="AG100" s="68"/>
      <c r="AH100" s="66">
        <v>0</v>
      </c>
      <c r="AI100" s="67"/>
      <c r="AJ100" s="67"/>
      <c r="AK100" s="67"/>
      <c r="AL100" s="68"/>
      <c r="AM100" s="66">
        <f t="shared" si="8"/>
        <v>0</v>
      </c>
      <c r="AN100" s="67"/>
      <c r="AO100" s="67"/>
      <c r="AP100" s="67"/>
      <c r="AQ100" s="68"/>
      <c r="AR100" s="66">
        <v>0</v>
      </c>
      <c r="AS100" s="67"/>
      <c r="AT100" s="67"/>
      <c r="AU100" s="67"/>
      <c r="AV100" s="68"/>
      <c r="AW100" s="66">
        <v>0</v>
      </c>
      <c r="AX100" s="67"/>
      <c r="AY100" s="67"/>
      <c r="AZ100" s="67"/>
      <c r="BA100" s="68"/>
      <c r="BB100" s="66">
        <v>0</v>
      </c>
      <c r="BC100" s="67"/>
      <c r="BD100" s="67"/>
      <c r="BE100" s="67"/>
      <c r="BF100" s="68"/>
      <c r="BG100" s="65">
        <f t="shared" si="9"/>
        <v>0</v>
      </c>
      <c r="BH100" s="65"/>
      <c r="BI100" s="65"/>
      <c r="BJ100" s="65"/>
      <c r="BK100" s="65"/>
    </row>
    <row r="101" spans="1:79" s="25" customFormat="1" ht="25.5" customHeight="1" x14ac:dyDescent="0.2">
      <c r="A101" s="59">
        <v>3110</v>
      </c>
      <c r="B101" s="60"/>
      <c r="C101" s="60"/>
      <c r="D101" s="61"/>
      <c r="E101" s="62" t="s">
        <v>260</v>
      </c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6">
        <v>0</v>
      </c>
      <c r="Y101" s="67"/>
      <c r="Z101" s="67"/>
      <c r="AA101" s="67"/>
      <c r="AB101" s="68"/>
      <c r="AC101" s="66">
        <v>0</v>
      </c>
      <c r="AD101" s="67"/>
      <c r="AE101" s="67"/>
      <c r="AF101" s="67"/>
      <c r="AG101" s="68"/>
      <c r="AH101" s="66">
        <v>0</v>
      </c>
      <c r="AI101" s="67"/>
      <c r="AJ101" s="67"/>
      <c r="AK101" s="67"/>
      <c r="AL101" s="68"/>
      <c r="AM101" s="66">
        <f t="shared" si="8"/>
        <v>0</v>
      </c>
      <c r="AN101" s="67"/>
      <c r="AO101" s="67"/>
      <c r="AP101" s="67"/>
      <c r="AQ101" s="68"/>
      <c r="AR101" s="66">
        <v>0</v>
      </c>
      <c r="AS101" s="67"/>
      <c r="AT101" s="67"/>
      <c r="AU101" s="67"/>
      <c r="AV101" s="68"/>
      <c r="AW101" s="66">
        <v>0</v>
      </c>
      <c r="AX101" s="67"/>
      <c r="AY101" s="67"/>
      <c r="AZ101" s="67"/>
      <c r="BA101" s="68"/>
      <c r="BB101" s="66">
        <v>0</v>
      </c>
      <c r="BC101" s="67"/>
      <c r="BD101" s="67"/>
      <c r="BE101" s="67"/>
      <c r="BF101" s="68"/>
      <c r="BG101" s="65">
        <f t="shared" si="9"/>
        <v>0</v>
      </c>
      <c r="BH101" s="65"/>
      <c r="BI101" s="65"/>
      <c r="BJ101" s="65"/>
      <c r="BK101" s="65"/>
    </row>
    <row r="102" spans="1:79" s="25" customFormat="1" ht="12.75" customHeight="1" x14ac:dyDescent="0.2">
      <c r="A102" s="59">
        <v>3122</v>
      </c>
      <c r="B102" s="60"/>
      <c r="C102" s="60"/>
      <c r="D102" s="61"/>
      <c r="E102" s="62" t="s">
        <v>292</v>
      </c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66">
        <v>0</v>
      </c>
      <c r="Y102" s="67"/>
      <c r="Z102" s="67"/>
      <c r="AA102" s="67"/>
      <c r="AB102" s="68"/>
      <c r="AC102" s="66">
        <v>0</v>
      </c>
      <c r="AD102" s="67"/>
      <c r="AE102" s="67"/>
      <c r="AF102" s="67"/>
      <c r="AG102" s="68"/>
      <c r="AH102" s="66">
        <v>0</v>
      </c>
      <c r="AI102" s="67"/>
      <c r="AJ102" s="67"/>
      <c r="AK102" s="67"/>
      <c r="AL102" s="68"/>
      <c r="AM102" s="66">
        <f t="shared" si="8"/>
        <v>0</v>
      </c>
      <c r="AN102" s="67"/>
      <c r="AO102" s="67"/>
      <c r="AP102" s="67"/>
      <c r="AQ102" s="68"/>
      <c r="AR102" s="66">
        <v>0</v>
      </c>
      <c r="AS102" s="67"/>
      <c r="AT102" s="67"/>
      <c r="AU102" s="67"/>
      <c r="AV102" s="68"/>
      <c r="AW102" s="66">
        <v>0</v>
      </c>
      <c r="AX102" s="67"/>
      <c r="AY102" s="67"/>
      <c r="AZ102" s="67"/>
      <c r="BA102" s="68"/>
      <c r="BB102" s="66">
        <v>0</v>
      </c>
      <c r="BC102" s="67"/>
      <c r="BD102" s="67"/>
      <c r="BE102" s="67"/>
      <c r="BF102" s="68"/>
      <c r="BG102" s="65">
        <f t="shared" si="9"/>
        <v>0</v>
      </c>
      <c r="BH102" s="65"/>
      <c r="BI102" s="65"/>
      <c r="BJ102" s="65"/>
      <c r="BK102" s="65"/>
    </row>
    <row r="103" spans="1:79" s="25" customFormat="1" ht="12.75" customHeight="1" x14ac:dyDescent="0.2">
      <c r="A103" s="59">
        <v>3132</v>
      </c>
      <c r="B103" s="60"/>
      <c r="C103" s="60"/>
      <c r="D103" s="61"/>
      <c r="E103" s="62" t="s">
        <v>293</v>
      </c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6">
        <v>0</v>
      </c>
      <c r="Y103" s="67"/>
      <c r="Z103" s="67"/>
      <c r="AA103" s="67"/>
      <c r="AB103" s="68"/>
      <c r="AC103" s="66">
        <v>0</v>
      </c>
      <c r="AD103" s="67"/>
      <c r="AE103" s="67"/>
      <c r="AF103" s="67"/>
      <c r="AG103" s="68"/>
      <c r="AH103" s="66">
        <v>0</v>
      </c>
      <c r="AI103" s="67"/>
      <c r="AJ103" s="67"/>
      <c r="AK103" s="67"/>
      <c r="AL103" s="68"/>
      <c r="AM103" s="66">
        <f t="shared" si="8"/>
        <v>0</v>
      </c>
      <c r="AN103" s="67"/>
      <c r="AO103" s="67"/>
      <c r="AP103" s="67"/>
      <c r="AQ103" s="68"/>
      <c r="AR103" s="66">
        <v>0</v>
      </c>
      <c r="AS103" s="67"/>
      <c r="AT103" s="67"/>
      <c r="AU103" s="67"/>
      <c r="AV103" s="68"/>
      <c r="AW103" s="66">
        <v>0</v>
      </c>
      <c r="AX103" s="67"/>
      <c r="AY103" s="67"/>
      <c r="AZ103" s="67"/>
      <c r="BA103" s="68"/>
      <c r="BB103" s="66">
        <v>0</v>
      </c>
      <c r="BC103" s="67"/>
      <c r="BD103" s="67"/>
      <c r="BE103" s="67"/>
      <c r="BF103" s="68"/>
      <c r="BG103" s="65">
        <f t="shared" si="9"/>
        <v>0</v>
      </c>
      <c r="BH103" s="65"/>
      <c r="BI103" s="65"/>
      <c r="BJ103" s="65"/>
      <c r="BK103" s="65"/>
    </row>
    <row r="104" spans="1:79" s="6" customFormat="1" ht="12.75" customHeight="1" x14ac:dyDescent="0.2">
      <c r="A104" s="88"/>
      <c r="B104" s="89"/>
      <c r="C104" s="89"/>
      <c r="D104" s="90"/>
      <c r="E104" s="110" t="s">
        <v>147</v>
      </c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4"/>
      <c r="X104" s="76">
        <v>9577048</v>
      </c>
      <c r="Y104" s="77"/>
      <c r="Z104" s="77"/>
      <c r="AA104" s="77"/>
      <c r="AB104" s="78"/>
      <c r="AC104" s="76">
        <v>0</v>
      </c>
      <c r="AD104" s="77"/>
      <c r="AE104" s="77"/>
      <c r="AF104" s="77"/>
      <c r="AG104" s="78"/>
      <c r="AH104" s="76">
        <v>0</v>
      </c>
      <c r="AI104" s="77"/>
      <c r="AJ104" s="77"/>
      <c r="AK104" s="77"/>
      <c r="AL104" s="78"/>
      <c r="AM104" s="76">
        <f t="shared" si="8"/>
        <v>9577048</v>
      </c>
      <c r="AN104" s="77"/>
      <c r="AO104" s="77"/>
      <c r="AP104" s="77"/>
      <c r="AQ104" s="78"/>
      <c r="AR104" s="76">
        <v>11571028</v>
      </c>
      <c r="AS104" s="77"/>
      <c r="AT104" s="77"/>
      <c r="AU104" s="77"/>
      <c r="AV104" s="78"/>
      <c r="AW104" s="76">
        <v>0</v>
      </c>
      <c r="AX104" s="77"/>
      <c r="AY104" s="77"/>
      <c r="AZ104" s="77"/>
      <c r="BA104" s="78"/>
      <c r="BB104" s="76">
        <v>0</v>
      </c>
      <c r="BC104" s="77"/>
      <c r="BD104" s="77"/>
      <c r="BE104" s="77"/>
      <c r="BF104" s="78"/>
      <c r="BG104" s="80">
        <f t="shared" si="9"/>
        <v>11571028</v>
      </c>
      <c r="BH104" s="80"/>
      <c r="BI104" s="80"/>
      <c r="BJ104" s="80"/>
      <c r="BK104" s="80"/>
    </row>
    <row r="106" spans="1:79" ht="14.25" customHeight="1" x14ac:dyDescent="0.2">
      <c r="A106" s="34" t="s">
        <v>243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9" ht="15" customHeight="1" x14ac:dyDescent="0.2">
      <c r="A107" s="75" t="s">
        <v>214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</row>
    <row r="108" spans="1:79" ht="23.1" customHeight="1" x14ac:dyDescent="0.2">
      <c r="A108" s="81" t="s">
        <v>119</v>
      </c>
      <c r="B108" s="82"/>
      <c r="C108" s="82"/>
      <c r="D108" s="82"/>
      <c r="E108" s="83"/>
      <c r="F108" s="49" t="s">
        <v>19</v>
      </c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1"/>
      <c r="X108" s="55" t="s">
        <v>236</v>
      </c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41" t="s">
        <v>241</v>
      </c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3"/>
    </row>
    <row r="109" spans="1:79" ht="53.25" customHeight="1" x14ac:dyDescent="0.2">
      <c r="A109" s="84"/>
      <c r="B109" s="85"/>
      <c r="C109" s="85"/>
      <c r="D109" s="85"/>
      <c r="E109" s="86"/>
      <c r="F109" s="52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4"/>
      <c r="X109" s="41" t="s">
        <v>4</v>
      </c>
      <c r="Y109" s="42"/>
      <c r="Z109" s="42"/>
      <c r="AA109" s="42"/>
      <c r="AB109" s="43"/>
      <c r="AC109" s="41" t="s">
        <v>3</v>
      </c>
      <c r="AD109" s="42"/>
      <c r="AE109" s="42"/>
      <c r="AF109" s="42"/>
      <c r="AG109" s="43"/>
      <c r="AH109" s="44" t="s">
        <v>116</v>
      </c>
      <c r="AI109" s="45"/>
      <c r="AJ109" s="45"/>
      <c r="AK109" s="45"/>
      <c r="AL109" s="46"/>
      <c r="AM109" s="41" t="s">
        <v>5</v>
      </c>
      <c r="AN109" s="42"/>
      <c r="AO109" s="42"/>
      <c r="AP109" s="42"/>
      <c r="AQ109" s="43"/>
      <c r="AR109" s="41" t="s">
        <v>4</v>
      </c>
      <c r="AS109" s="42"/>
      <c r="AT109" s="42"/>
      <c r="AU109" s="42"/>
      <c r="AV109" s="43"/>
      <c r="AW109" s="41" t="s">
        <v>3</v>
      </c>
      <c r="AX109" s="42"/>
      <c r="AY109" s="42"/>
      <c r="AZ109" s="42"/>
      <c r="BA109" s="43"/>
      <c r="BB109" s="91" t="s">
        <v>116</v>
      </c>
      <c r="BC109" s="91"/>
      <c r="BD109" s="91"/>
      <c r="BE109" s="91"/>
      <c r="BF109" s="91"/>
      <c r="BG109" s="41" t="s">
        <v>96</v>
      </c>
      <c r="BH109" s="42"/>
      <c r="BI109" s="42"/>
      <c r="BJ109" s="42"/>
      <c r="BK109" s="43"/>
    </row>
    <row r="110" spans="1:79" ht="15" customHeight="1" x14ac:dyDescent="0.2">
      <c r="A110" s="41">
        <v>1</v>
      </c>
      <c r="B110" s="42"/>
      <c r="C110" s="42"/>
      <c r="D110" s="42"/>
      <c r="E110" s="43"/>
      <c r="F110" s="41">
        <v>2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3"/>
      <c r="X110" s="41">
        <v>3</v>
      </c>
      <c r="Y110" s="42"/>
      <c r="Z110" s="42"/>
      <c r="AA110" s="42"/>
      <c r="AB110" s="43"/>
      <c r="AC110" s="41">
        <v>4</v>
      </c>
      <c r="AD110" s="42"/>
      <c r="AE110" s="42"/>
      <c r="AF110" s="42"/>
      <c r="AG110" s="43"/>
      <c r="AH110" s="41">
        <v>5</v>
      </c>
      <c r="AI110" s="42"/>
      <c r="AJ110" s="42"/>
      <c r="AK110" s="42"/>
      <c r="AL110" s="43"/>
      <c r="AM110" s="41">
        <v>6</v>
      </c>
      <c r="AN110" s="42"/>
      <c r="AO110" s="42"/>
      <c r="AP110" s="42"/>
      <c r="AQ110" s="43"/>
      <c r="AR110" s="41">
        <v>7</v>
      </c>
      <c r="AS110" s="42"/>
      <c r="AT110" s="42"/>
      <c r="AU110" s="42"/>
      <c r="AV110" s="43"/>
      <c r="AW110" s="41">
        <v>8</v>
      </c>
      <c r="AX110" s="42"/>
      <c r="AY110" s="42"/>
      <c r="AZ110" s="42"/>
      <c r="BA110" s="43"/>
      <c r="BB110" s="41">
        <v>9</v>
      </c>
      <c r="BC110" s="42"/>
      <c r="BD110" s="42"/>
      <c r="BE110" s="42"/>
      <c r="BF110" s="43"/>
      <c r="BG110" s="41">
        <v>10</v>
      </c>
      <c r="BH110" s="42"/>
      <c r="BI110" s="42"/>
      <c r="BJ110" s="42"/>
      <c r="BK110" s="43"/>
    </row>
    <row r="111" spans="1:79" s="1" customFormat="1" ht="15" hidden="1" customHeight="1" x14ac:dyDescent="0.2">
      <c r="A111" s="69" t="s">
        <v>64</v>
      </c>
      <c r="B111" s="70"/>
      <c r="C111" s="70"/>
      <c r="D111" s="70"/>
      <c r="E111" s="71"/>
      <c r="F111" s="69" t="s">
        <v>57</v>
      </c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1"/>
      <c r="X111" s="69" t="s">
        <v>60</v>
      </c>
      <c r="Y111" s="70"/>
      <c r="Z111" s="70"/>
      <c r="AA111" s="70"/>
      <c r="AB111" s="71"/>
      <c r="AC111" s="69" t="s">
        <v>61</v>
      </c>
      <c r="AD111" s="70"/>
      <c r="AE111" s="70"/>
      <c r="AF111" s="70"/>
      <c r="AG111" s="71"/>
      <c r="AH111" s="69" t="s">
        <v>94</v>
      </c>
      <c r="AI111" s="70"/>
      <c r="AJ111" s="70"/>
      <c r="AK111" s="70"/>
      <c r="AL111" s="71"/>
      <c r="AM111" s="56" t="s">
        <v>171</v>
      </c>
      <c r="AN111" s="57"/>
      <c r="AO111" s="57"/>
      <c r="AP111" s="57"/>
      <c r="AQ111" s="58"/>
      <c r="AR111" s="69" t="s">
        <v>62</v>
      </c>
      <c r="AS111" s="70"/>
      <c r="AT111" s="70"/>
      <c r="AU111" s="70"/>
      <c r="AV111" s="71"/>
      <c r="AW111" s="69" t="s">
        <v>63</v>
      </c>
      <c r="AX111" s="70"/>
      <c r="AY111" s="70"/>
      <c r="AZ111" s="70"/>
      <c r="BA111" s="71"/>
      <c r="BB111" s="69" t="s">
        <v>95</v>
      </c>
      <c r="BC111" s="70"/>
      <c r="BD111" s="70"/>
      <c r="BE111" s="70"/>
      <c r="BF111" s="71"/>
      <c r="BG111" s="56" t="s">
        <v>171</v>
      </c>
      <c r="BH111" s="57"/>
      <c r="BI111" s="57"/>
      <c r="BJ111" s="57"/>
      <c r="BK111" s="58"/>
      <c r="CA111" t="s">
        <v>31</v>
      </c>
    </row>
    <row r="112" spans="1:79" s="6" customFormat="1" ht="12.75" customHeight="1" x14ac:dyDescent="0.2">
      <c r="A112" s="88"/>
      <c r="B112" s="89"/>
      <c r="C112" s="89"/>
      <c r="D112" s="89"/>
      <c r="E112" s="90"/>
      <c r="F112" s="88" t="s">
        <v>147</v>
      </c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90"/>
      <c r="X112" s="92"/>
      <c r="Y112" s="93"/>
      <c r="Z112" s="93"/>
      <c r="AA112" s="93"/>
      <c r="AB112" s="94"/>
      <c r="AC112" s="92"/>
      <c r="AD112" s="93"/>
      <c r="AE112" s="93"/>
      <c r="AF112" s="93"/>
      <c r="AG112" s="94"/>
      <c r="AH112" s="80"/>
      <c r="AI112" s="80"/>
      <c r="AJ112" s="80"/>
      <c r="AK112" s="80"/>
      <c r="AL112" s="80"/>
      <c r="AM112" s="80">
        <f>IF(ISNUMBER(X112),X112,0)+IF(ISNUMBER(AC112),AC112,0)</f>
        <v>0</v>
      </c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>
        <f>IF(ISNUMBER(AR112),AR112,0)+IF(ISNUMBER(AW112),AW112,0)</f>
        <v>0</v>
      </c>
      <c r="BH112" s="80"/>
      <c r="BI112" s="80"/>
      <c r="BJ112" s="80"/>
      <c r="BK112" s="80"/>
      <c r="CA112" s="6" t="s">
        <v>32</v>
      </c>
    </row>
    <row r="115" spans="1:79" ht="14.25" customHeight="1" x14ac:dyDescent="0.2">
      <c r="A115" s="34" t="s">
        <v>120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</row>
    <row r="116" spans="1:79" ht="14.25" customHeight="1" x14ac:dyDescent="0.2">
      <c r="A116" s="34" t="s">
        <v>229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</row>
    <row r="117" spans="1:79" ht="15" customHeight="1" x14ac:dyDescent="0.2">
      <c r="A117" s="75" t="s">
        <v>214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</row>
    <row r="118" spans="1:79" ht="23.1" customHeight="1" x14ac:dyDescent="0.2">
      <c r="A118" s="49" t="s">
        <v>6</v>
      </c>
      <c r="B118" s="50"/>
      <c r="C118" s="50"/>
      <c r="D118" s="49" t="s">
        <v>121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1"/>
      <c r="U118" s="41" t="s">
        <v>215</v>
      </c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3"/>
      <c r="AN118" s="41" t="s">
        <v>218</v>
      </c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3"/>
      <c r="BG118" s="55" t="s">
        <v>226</v>
      </c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</row>
    <row r="119" spans="1:79" ht="52.5" customHeight="1" x14ac:dyDescent="0.2">
      <c r="A119" s="52"/>
      <c r="B119" s="53"/>
      <c r="C119" s="53"/>
      <c r="D119" s="52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4"/>
      <c r="U119" s="41" t="s">
        <v>4</v>
      </c>
      <c r="V119" s="42"/>
      <c r="W119" s="42"/>
      <c r="X119" s="42"/>
      <c r="Y119" s="43"/>
      <c r="Z119" s="41" t="s">
        <v>3</v>
      </c>
      <c r="AA119" s="42"/>
      <c r="AB119" s="42"/>
      <c r="AC119" s="42"/>
      <c r="AD119" s="43"/>
      <c r="AE119" s="44" t="s">
        <v>116</v>
      </c>
      <c r="AF119" s="45"/>
      <c r="AG119" s="45"/>
      <c r="AH119" s="46"/>
      <c r="AI119" s="41" t="s">
        <v>5</v>
      </c>
      <c r="AJ119" s="42"/>
      <c r="AK119" s="42"/>
      <c r="AL119" s="42"/>
      <c r="AM119" s="43"/>
      <c r="AN119" s="41" t="s">
        <v>4</v>
      </c>
      <c r="AO119" s="42"/>
      <c r="AP119" s="42"/>
      <c r="AQ119" s="42"/>
      <c r="AR119" s="43"/>
      <c r="AS119" s="41" t="s">
        <v>3</v>
      </c>
      <c r="AT119" s="42"/>
      <c r="AU119" s="42"/>
      <c r="AV119" s="42"/>
      <c r="AW119" s="43"/>
      <c r="AX119" s="44" t="s">
        <v>116</v>
      </c>
      <c r="AY119" s="45"/>
      <c r="AZ119" s="45"/>
      <c r="BA119" s="46"/>
      <c r="BB119" s="41" t="s">
        <v>96</v>
      </c>
      <c r="BC119" s="42"/>
      <c r="BD119" s="42"/>
      <c r="BE119" s="42"/>
      <c r="BF119" s="43"/>
      <c r="BG119" s="41" t="s">
        <v>4</v>
      </c>
      <c r="BH119" s="42"/>
      <c r="BI119" s="42"/>
      <c r="BJ119" s="42"/>
      <c r="BK119" s="43"/>
      <c r="BL119" s="55" t="s">
        <v>3</v>
      </c>
      <c r="BM119" s="55"/>
      <c r="BN119" s="55"/>
      <c r="BO119" s="55"/>
      <c r="BP119" s="55"/>
      <c r="BQ119" s="91" t="s">
        <v>116</v>
      </c>
      <c r="BR119" s="91"/>
      <c r="BS119" s="91"/>
      <c r="BT119" s="91"/>
      <c r="BU119" s="41" t="s">
        <v>97</v>
      </c>
      <c r="BV119" s="42"/>
      <c r="BW119" s="42"/>
      <c r="BX119" s="42"/>
      <c r="BY119" s="43"/>
    </row>
    <row r="120" spans="1:79" ht="15" customHeight="1" x14ac:dyDescent="0.2">
      <c r="A120" s="41">
        <v>1</v>
      </c>
      <c r="B120" s="42"/>
      <c r="C120" s="42"/>
      <c r="D120" s="41">
        <v>2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3"/>
      <c r="U120" s="41">
        <v>3</v>
      </c>
      <c r="V120" s="42"/>
      <c r="W120" s="42"/>
      <c r="X120" s="42"/>
      <c r="Y120" s="43"/>
      <c r="Z120" s="41">
        <v>4</v>
      </c>
      <c r="AA120" s="42"/>
      <c r="AB120" s="42"/>
      <c r="AC120" s="42"/>
      <c r="AD120" s="43"/>
      <c r="AE120" s="41">
        <v>5</v>
      </c>
      <c r="AF120" s="42"/>
      <c r="AG120" s="42"/>
      <c r="AH120" s="43"/>
      <c r="AI120" s="41">
        <v>6</v>
      </c>
      <c r="AJ120" s="42"/>
      <c r="AK120" s="42"/>
      <c r="AL120" s="42"/>
      <c r="AM120" s="43"/>
      <c r="AN120" s="41">
        <v>7</v>
      </c>
      <c r="AO120" s="42"/>
      <c r="AP120" s="42"/>
      <c r="AQ120" s="42"/>
      <c r="AR120" s="43"/>
      <c r="AS120" s="41">
        <v>8</v>
      </c>
      <c r="AT120" s="42"/>
      <c r="AU120" s="42"/>
      <c r="AV120" s="42"/>
      <c r="AW120" s="43"/>
      <c r="AX120" s="55">
        <v>9</v>
      </c>
      <c r="AY120" s="55"/>
      <c r="AZ120" s="55"/>
      <c r="BA120" s="55"/>
      <c r="BB120" s="41">
        <v>10</v>
      </c>
      <c r="BC120" s="42"/>
      <c r="BD120" s="42"/>
      <c r="BE120" s="42"/>
      <c r="BF120" s="43"/>
      <c r="BG120" s="41">
        <v>11</v>
      </c>
      <c r="BH120" s="42"/>
      <c r="BI120" s="42"/>
      <c r="BJ120" s="42"/>
      <c r="BK120" s="43"/>
      <c r="BL120" s="55">
        <v>12</v>
      </c>
      <c r="BM120" s="55"/>
      <c r="BN120" s="55"/>
      <c r="BO120" s="55"/>
      <c r="BP120" s="55"/>
      <c r="BQ120" s="41">
        <v>13</v>
      </c>
      <c r="BR120" s="42"/>
      <c r="BS120" s="42"/>
      <c r="BT120" s="43"/>
      <c r="BU120" s="41">
        <v>14</v>
      </c>
      <c r="BV120" s="42"/>
      <c r="BW120" s="42"/>
      <c r="BX120" s="42"/>
      <c r="BY120" s="43"/>
    </row>
    <row r="121" spans="1:79" s="1" customFormat="1" ht="14.25" hidden="1" customHeight="1" x14ac:dyDescent="0.2">
      <c r="A121" s="69" t="s">
        <v>69</v>
      </c>
      <c r="B121" s="70"/>
      <c r="C121" s="70"/>
      <c r="D121" s="69" t="s">
        <v>57</v>
      </c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1"/>
      <c r="U121" s="79" t="s">
        <v>65</v>
      </c>
      <c r="V121" s="79"/>
      <c r="W121" s="79"/>
      <c r="X121" s="79"/>
      <c r="Y121" s="79"/>
      <c r="Z121" s="79" t="s">
        <v>66</v>
      </c>
      <c r="AA121" s="79"/>
      <c r="AB121" s="79"/>
      <c r="AC121" s="79"/>
      <c r="AD121" s="79"/>
      <c r="AE121" s="79" t="s">
        <v>91</v>
      </c>
      <c r="AF121" s="79"/>
      <c r="AG121" s="79"/>
      <c r="AH121" s="79"/>
      <c r="AI121" s="87" t="s">
        <v>170</v>
      </c>
      <c r="AJ121" s="87"/>
      <c r="AK121" s="87"/>
      <c r="AL121" s="87"/>
      <c r="AM121" s="87"/>
      <c r="AN121" s="79" t="s">
        <v>67</v>
      </c>
      <c r="AO121" s="79"/>
      <c r="AP121" s="79"/>
      <c r="AQ121" s="79"/>
      <c r="AR121" s="79"/>
      <c r="AS121" s="79" t="s">
        <v>68</v>
      </c>
      <c r="AT121" s="79"/>
      <c r="AU121" s="79"/>
      <c r="AV121" s="79"/>
      <c r="AW121" s="79"/>
      <c r="AX121" s="79" t="s">
        <v>92</v>
      </c>
      <c r="AY121" s="79"/>
      <c r="AZ121" s="79"/>
      <c r="BA121" s="79"/>
      <c r="BB121" s="87" t="s">
        <v>170</v>
      </c>
      <c r="BC121" s="87"/>
      <c r="BD121" s="87"/>
      <c r="BE121" s="87"/>
      <c r="BF121" s="87"/>
      <c r="BG121" s="79" t="s">
        <v>58</v>
      </c>
      <c r="BH121" s="79"/>
      <c r="BI121" s="79"/>
      <c r="BJ121" s="79"/>
      <c r="BK121" s="79"/>
      <c r="BL121" s="79" t="s">
        <v>59</v>
      </c>
      <c r="BM121" s="79"/>
      <c r="BN121" s="79"/>
      <c r="BO121" s="79"/>
      <c r="BP121" s="79"/>
      <c r="BQ121" s="79" t="s">
        <v>93</v>
      </c>
      <c r="BR121" s="79"/>
      <c r="BS121" s="79"/>
      <c r="BT121" s="79"/>
      <c r="BU121" s="87" t="s">
        <v>170</v>
      </c>
      <c r="BV121" s="87"/>
      <c r="BW121" s="87"/>
      <c r="BX121" s="87"/>
      <c r="BY121" s="87"/>
      <c r="CA121" t="s">
        <v>33</v>
      </c>
    </row>
    <row r="122" spans="1:79" s="25" customFormat="1" ht="51" customHeight="1" x14ac:dyDescent="0.2">
      <c r="A122" s="59">
        <v>1</v>
      </c>
      <c r="B122" s="60"/>
      <c r="C122" s="60"/>
      <c r="D122" s="62" t="s">
        <v>294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4"/>
      <c r="U122" s="66">
        <v>0</v>
      </c>
      <c r="V122" s="67"/>
      <c r="W122" s="67"/>
      <c r="X122" s="67"/>
      <c r="Y122" s="68"/>
      <c r="Z122" s="66">
        <v>0</v>
      </c>
      <c r="AA122" s="67"/>
      <c r="AB122" s="67"/>
      <c r="AC122" s="67"/>
      <c r="AD122" s="68"/>
      <c r="AE122" s="66">
        <v>0</v>
      </c>
      <c r="AF122" s="67"/>
      <c r="AG122" s="67"/>
      <c r="AH122" s="68"/>
      <c r="AI122" s="66">
        <f t="shared" ref="AI122:AI131" si="10">IF(ISNUMBER(U122),U122,0)+IF(ISNUMBER(Z122),Z122,0)</f>
        <v>0</v>
      </c>
      <c r="AJ122" s="67"/>
      <c r="AK122" s="67"/>
      <c r="AL122" s="67"/>
      <c r="AM122" s="68"/>
      <c r="AN122" s="66">
        <v>0</v>
      </c>
      <c r="AO122" s="67"/>
      <c r="AP122" s="67"/>
      <c r="AQ122" s="67"/>
      <c r="AR122" s="68"/>
      <c r="AS122" s="66">
        <v>3738</v>
      </c>
      <c r="AT122" s="67"/>
      <c r="AU122" s="67"/>
      <c r="AV122" s="67"/>
      <c r="AW122" s="68"/>
      <c r="AX122" s="66">
        <v>37380</v>
      </c>
      <c r="AY122" s="67"/>
      <c r="AZ122" s="67"/>
      <c r="BA122" s="68"/>
      <c r="BB122" s="66">
        <f t="shared" ref="BB122:BB131" si="11">IF(ISNUMBER(AN122),AN122,0)+IF(ISNUMBER(AS122),AS122,0)</f>
        <v>3738</v>
      </c>
      <c r="BC122" s="67"/>
      <c r="BD122" s="67"/>
      <c r="BE122" s="67"/>
      <c r="BF122" s="68"/>
      <c r="BG122" s="66">
        <v>0</v>
      </c>
      <c r="BH122" s="67"/>
      <c r="BI122" s="67"/>
      <c r="BJ122" s="67"/>
      <c r="BK122" s="68"/>
      <c r="BL122" s="66">
        <v>0</v>
      </c>
      <c r="BM122" s="67"/>
      <c r="BN122" s="67"/>
      <c r="BO122" s="67"/>
      <c r="BP122" s="68"/>
      <c r="BQ122" s="66">
        <v>0</v>
      </c>
      <c r="BR122" s="67"/>
      <c r="BS122" s="67"/>
      <c r="BT122" s="68"/>
      <c r="BU122" s="66">
        <f t="shared" ref="BU122:BU131" si="12">IF(ISNUMBER(BG122),BG122,0)+IF(ISNUMBER(BL122),BL122,0)</f>
        <v>0</v>
      </c>
      <c r="BV122" s="67"/>
      <c r="BW122" s="67"/>
      <c r="BX122" s="67"/>
      <c r="BY122" s="68"/>
      <c r="CA122" s="25" t="s">
        <v>34</v>
      </c>
    </row>
    <row r="123" spans="1:79" s="25" customFormat="1" ht="25.5" customHeight="1" x14ac:dyDescent="0.2">
      <c r="A123" s="59">
        <v>2</v>
      </c>
      <c r="B123" s="60"/>
      <c r="C123" s="60"/>
      <c r="D123" s="62" t="s">
        <v>295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4"/>
      <c r="U123" s="66">
        <v>18565535</v>
      </c>
      <c r="V123" s="67"/>
      <c r="W123" s="67"/>
      <c r="X123" s="67"/>
      <c r="Y123" s="68"/>
      <c r="Z123" s="66">
        <v>32055</v>
      </c>
      <c r="AA123" s="67"/>
      <c r="AB123" s="67"/>
      <c r="AC123" s="67"/>
      <c r="AD123" s="68"/>
      <c r="AE123" s="66">
        <v>0</v>
      </c>
      <c r="AF123" s="67"/>
      <c r="AG123" s="67"/>
      <c r="AH123" s="68"/>
      <c r="AI123" s="66">
        <f t="shared" si="10"/>
        <v>18597590</v>
      </c>
      <c r="AJ123" s="67"/>
      <c r="AK123" s="67"/>
      <c r="AL123" s="67"/>
      <c r="AM123" s="68"/>
      <c r="AN123" s="66">
        <v>17921108</v>
      </c>
      <c r="AO123" s="67"/>
      <c r="AP123" s="67"/>
      <c r="AQ123" s="67"/>
      <c r="AR123" s="68"/>
      <c r="AS123" s="66">
        <v>836985</v>
      </c>
      <c r="AT123" s="67"/>
      <c r="AU123" s="67"/>
      <c r="AV123" s="67"/>
      <c r="AW123" s="68"/>
      <c r="AX123" s="66">
        <v>0</v>
      </c>
      <c r="AY123" s="67"/>
      <c r="AZ123" s="67"/>
      <c r="BA123" s="68"/>
      <c r="BB123" s="66">
        <f t="shared" si="11"/>
        <v>18758093</v>
      </c>
      <c r="BC123" s="67"/>
      <c r="BD123" s="67"/>
      <c r="BE123" s="67"/>
      <c r="BF123" s="68"/>
      <c r="BG123" s="66">
        <v>11549522</v>
      </c>
      <c r="BH123" s="67"/>
      <c r="BI123" s="67"/>
      <c r="BJ123" s="67"/>
      <c r="BK123" s="68"/>
      <c r="BL123" s="66">
        <v>0</v>
      </c>
      <c r="BM123" s="67"/>
      <c r="BN123" s="67"/>
      <c r="BO123" s="67"/>
      <c r="BP123" s="68"/>
      <c r="BQ123" s="66">
        <v>0</v>
      </c>
      <c r="BR123" s="67"/>
      <c r="BS123" s="67"/>
      <c r="BT123" s="68"/>
      <c r="BU123" s="66">
        <f t="shared" si="12"/>
        <v>11549522</v>
      </c>
      <c r="BV123" s="67"/>
      <c r="BW123" s="67"/>
      <c r="BX123" s="67"/>
      <c r="BY123" s="68"/>
    </row>
    <row r="124" spans="1:79" s="25" customFormat="1" ht="12.75" customHeight="1" x14ac:dyDescent="0.2">
      <c r="A124" s="59">
        <v>3</v>
      </c>
      <c r="B124" s="60"/>
      <c r="C124" s="60"/>
      <c r="D124" s="62" t="s">
        <v>181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4"/>
      <c r="U124" s="66">
        <v>54520</v>
      </c>
      <c r="V124" s="67"/>
      <c r="W124" s="67"/>
      <c r="X124" s="67"/>
      <c r="Y124" s="68"/>
      <c r="Z124" s="66">
        <v>0</v>
      </c>
      <c r="AA124" s="67"/>
      <c r="AB124" s="67"/>
      <c r="AC124" s="67"/>
      <c r="AD124" s="68"/>
      <c r="AE124" s="66">
        <v>0</v>
      </c>
      <c r="AF124" s="67"/>
      <c r="AG124" s="67"/>
      <c r="AH124" s="68"/>
      <c r="AI124" s="66">
        <f t="shared" si="10"/>
        <v>54520</v>
      </c>
      <c r="AJ124" s="67"/>
      <c r="AK124" s="67"/>
      <c r="AL124" s="67"/>
      <c r="AM124" s="68"/>
      <c r="AN124" s="66">
        <v>97590</v>
      </c>
      <c r="AO124" s="67"/>
      <c r="AP124" s="67"/>
      <c r="AQ124" s="67"/>
      <c r="AR124" s="68"/>
      <c r="AS124" s="66">
        <v>0</v>
      </c>
      <c r="AT124" s="67"/>
      <c r="AU124" s="67"/>
      <c r="AV124" s="67"/>
      <c r="AW124" s="68"/>
      <c r="AX124" s="66">
        <v>0</v>
      </c>
      <c r="AY124" s="67"/>
      <c r="AZ124" s="67"/>
      <c r="BA124" s="68"/>
      <c r="BB124" s="66">
        <f t="shared" si="11"/>
        <v>97590</v>
      </c>
      <c r="BC124" s="67"/>
      <c r="BD124" s="67"/>
      <c r="BE124" s="67"/>
      <c r="BF124" s="68"/>
      <c r="BG124" s="66">
        <v>66168</v>
      </c>
      <c r="BH124" s="67"/>
      <c r="BI124" s="67"/>
      <c r="BJ124" s="67"/>
      <c r="BK124" s="68"/>
      <c r="BL124" s="66">
        <v>0</v>
      </c>
      <c r="BM124" s="67"/>
      <c r="BN124" s="67"/>
      <c r="BO124" s="67"/>
      <c r="BP124" s="68"/>
      <c r="BQ124" s="66">
        <v>0</v>
      </c>
      <c r="BR124" s="67"/>
      <c r="BS124" s="67"/>
      <c r="BT124" s="68"/>
      <c r="BU124" s="66">
        <f t="shared" si="12"/>
        <v>66168</v>
      </c>
      <c r="BV124" s="67"/>
      <c r="BW124" s="67"/>
      <c r="BX124" s="67"/>
      <c r="BY124" s="68"/>
    </row>
    <row r="125" spans="1:79" s="25" customFormat="1" ht="63.75" customHeight="1" x14ac:dyDescent="0.2">
      <c r="A125" s="59">
        <v>4</v>
      </c>
      <c r="B125" s="60"/>
      <c r="C125" s="60"/>
      <c r="D125" s="62" t="s">
        <v>296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4"/>
      <c r="U125" s="66">
        <v>0</v>
      </c>
      <c r="V125" s="67"/>
      <c r="W125" s="67"/>
      <c r="X125" s="67"/>
      <c r="Y125" s="68"/>
      <c r="Z125" s="66">
        <v>0</v>
      </c>
      <c r="AA125" s="67"/>
      <c r="AB125" s="67"/>
      <c r="AC125" s="67"/>
      <c r="AD125" s="68"/>
      <c r="AE125" s="66">
        <v>0</v>
      </c>
      <c r="AF125" s="67"/>
      <c r="AG125" s="67"/>
      <c r="AH125" s="68"/>
      <c r="AI125" s="66">
        <f t="shared" si="10"/>
        <v>0</v>
      </c>
      <c r="AJ125" s="67"/>
      <c r="AK125" s="67"/>
      <c r="AL125" s="67"/>
      <c r="AM125" s="68"/>
      <c r="AN125" s="66">
        <v>0</v>
      </c>
      <c r="AO125" s="67"/>
      <c r="AP125" s="67"/>
      <c r="AQ125" s="67"/>
      <c r="AR125" s="68"/>
      <c r="AS125" s="66">
        <v>285521</v>
      </c>
      <c r="AT125" s="67"/>
      <c r="AU125" s="67"/>
      <c r="AV125" s="67"/>
      <c r="AW125" s="68"/>
      <c r="AX125" s="66">
        <v>285521</v>
      </c>
      <c r="AY125" s="67"/>
      <c r="AZ125" s="67"/>
      <c r="BA125" s="68"/>
      <c r="BB125" s="66">
        <f t="shared" si="11"/>
        <v>285521</v>
      </c>
      <c r="BC125" s="67"/>
      <c r="BD125" s="67"/>
      <c r="BE125" s="67"/>
      <c r="BF125" s="68"/>
      <c r="BG125" s="66">
        <v>0</v>
      </c>
      <c r="BH125" s="67"/>
      <c r="BI125" s="67"/>
      <c r="BJ125" s="67"/>
      <c r="BK125" s="68"/>
      <c r="BL125" s="66">
        <v>0</v>
      </c>
      <c r="BM125" s="67"/>
      <c r="BN125" s="67"/>
      <c r="BO125" s="67"/>
      <c r="BP125" s="68"/>
      <c r="BQ125" s="66">
        <v>0</v>
      </c>
      <c r="BR125" s="67"/>
      <c r="BS125" s="67"/>
      <c r="BT125" s="68"/>
      <c r="BU125" s="66">
        <f t="shared" si="12"/>
        <v>0</v>
      </c>
      <c r="BV125" s="67"/>
      <c r="BW125" s="67"/>
      <c r="BX125" s="67"/>
      <c r="BY125" s="68"/>
    </row>
    <row r="126" spans="1:79" s="25" customFormat="1" ht="38.25" customHeight="1" x14ac:dyDescent="0.2">
      <c r="A126" s="59">
        <v>5</v>
      </c>
      <c r="B126" s="60"/>
      <c r="C126" s="60"/>
      <c r="D126" s="62" t="s">
        <v>297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4"/>
      <c r="U126" s="66">
        <v>0</v>
      </c>
      <c r="V126" s="67"/>
      <c r="W126" s="67"/>
      <c r="X126" s="67"/>
      <c r="Y126" s="68"/>
      <c r="Z126" s="66">
        <v>0</v>
      </c>
      <c r="AA126" s="67"/>
      <c r="AB126" s="67"/>
      <c r="AC126" s="67"/>
      <c r="AD126" s="68"/>
      <c r="AE126" s="66">
        <v>0</v>
      </c>
      <c r="AF126" s="67"/>
      <c r="AG126" s="67"/>
      <c r="AH126" s="68"/>
      <c r="AI126" s="66">
        <f t="shared" si="10"/>
        <v>0</v>
      </c>
      <c r="AJ126" s="67"/>
      <c r="AK126" s="67"/>
      <c r="AL126" s="67"/>
      <c r="AM126" s="68"/>
      <c r="AN126" s="66">
        <v>0</v>
      </c>
      <c r="AO126" s="67"/>
      <c r="AP126" s="67"/>
      <c r="AQ126" s="67"/>
      <c r="AR126" s="68"/>
      <c r="AS126" s="66">
        <v>494762</v>
      </c>
      <c r="AT126" s="67"/>
      <c r="AU126" s="67"/>
      <c r="AV126" s="67"/>
      <c r="AW126" s="68"/>
      <c r="AX126" s="66">
        <v>494762</v>
      </c>
      <c r="AY126" s="67"/>
      <c r="AZ126" s="67"/>
      <c r="BA126" s="68"/>
      <c r="BB126" s="66">
        <f t="shared" si="11"/>
        <v>494762</v>
      </c>
      <c r="BC126" s="67"/>
      <c r="BD126" s="67"/>
      <c r="BE126" s="67"/>
      <c r="BF126" s="68"/>
      <c r="BG126" s="66">
        <v>0</v>
      </c>
      <c r="BH126" s="67"/>
      <c r="BI126" s="67"/>
      <c r="BJ126" s="67"/>
      <c r="BK126" s="68"/>
      <c r="BL126" s="66">
        <v>0</v>
      </c>
      <c r="BM126" s="67"/>
      <c r="BN126" s="67"/>
      <c r="BO126" s="67"/>
      <c r="BP126" s="68"/>
      <c r="BQ126" s="66">
        <v>0</v>
      </c>
      <c r="BR126" s="67"/>
      <c r="BS126" s="67"/>
      <c r="BT126" s="68"/>
      <c r="BU126" s="66">
        <f t="shared" si="12"/>
        <v>0</v>
      </c>
      <c r="BV126" s="67"/>
      <c r="BW126" s="67"/>
      <c r="BX126" s="67"/>
      <c r="BY126" s="68"/>
    </row>
    <row r="127" spans="1:79" s="25" customFormat="1" ht="25.5" customHeight="1" x14ac:dyDescent="0.2">
      <c r="A127" s="59">
        <v>6</v>
      </c>
      <c r="B127" s="60"/>
      <c r="C127" s="60"/>
      <c r="D127" s="62" t="s">
        <v>260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4"/>
      <c r="U127" s="66">
        <v>0</v>
      </c>
      <c r="V127" s="67"/>
      <c r="W127" s="67"/>
      <c r="X127" s="67"/>
      <c r="Y127" s="68"/>
      <c r="Z127" s="66">
        <v>10599724</v>
      </c>
      <c r="AA127" s="67"/>
      <c r="AB127" s="67"/>
      <c r="AC127" s="67"/>
      <c r="AD127" s="68"/>
      <c r="AE127" s="66">
        <v>10599724</v>
      </c>
      <c r="AF127" s="67"/>
      <c r="AG127" s="67"/>
      <c r="AH127" s="68"/>
      <c r="AI127" s="66">
        <f t="shared" si="10"/>
        <v>10599724</v>
      </c>
      <c r="AJ127" s="67"/>
      <c r="AK127" s="67"/>
      <c r="AL127" s="67"/>
      <c r="AM127" s="68"/>
      <c r="AN127" s="66">
        <v>0</v>
      </c>
      <c r="AO127" s="67"/>
      <c r="AP127" s="67"/>
      <c r="AQ127" s="67"/>
      <c r="AR127" s="68"/>
      <c r="AS127" s="66">
        <v>79000.45</v>
      </c>
      <c r="AT127" s="67"/>
      <c r="AU127" s="67"/>
      <c r="AV127" s="67"/>
      <c r="AW127" s="68"/>
      <c r="AX127" s="66">
        <v>79000.45</v>
      </c>
      <c r="AY127" s="67"/>
      <c r="AZ127" s="67"/>
      <c r="BA127" s="68"/>
      <c r="BB127" s="66">
        <f t="shared" si="11"/>
        <v>79000.45</v>
      </c>
      <c r="BC127" s="67"/>
      <c r="BD127" s="67"/>
      <c r="BE127" s="67"/>
      <c r="BF127" s="68"/>
      <c r="BG127" s="66">
        <v>0</v>
      </c>
      <c r="BH127" s="67"/>
      <c r="BI127" s="67"/>
      <c r="BJ127" s="67"/>
      <c r="BK127" s="68"/>
      <c r="BL127" s="66">
        <v>0</v>
      </c>
      <c r="BM127" s="67"/>
      <c r="BN127" s="67"/>
      <c r="BO127" s="67"/>
      <c r="BP127" s="68"/>
      <c r="BQ127" s="66">
        <v>0</v>
      </c>
      <c r="BR127" s="67"/>
      <c r="BS127" s="67"/>
      <c r="BT127" s="68"/>
      <c r="BU127" s="66">
        <f t="shared" si="12"/>
        <v>0</v>
      </c>
      <c r="BV127" s="67"/>
      <c r="BW127" s="67"/>
      <c r="BX127" s="67"/>
      <c r="BY127" s="68"/>
    </row>
    <row r="128" spans="1:79" s="25" customFormat="1" ht="12.75" customHeight="1" x14ac:dyDescent="0.2">
      <c r="A128" s="59">
        <v>7</v>
      </c>
      <c r="B128" s="60"/>
      <c r="C128" s="60"/>
      <c r="D128" s="62" t="s">
        <v>182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4"/>
      <c r="U128" s="66">
        <v>1424461</v>
      </c>
      <c r="V128" s="67"/>
      <c r="W128" s="67"/>
      <c r="X128" s="67"/>
      <c r="Y128" s="68"/>
      <c r="Z128" s="66">
        <v>99680</v>
      </c>
      <c r="AA128" s="67"/>
      <c r="AB128" s="67"/>
      <c r="AC128" s="67"/>
      <c r="AD128" s="68"/>
      <c r="AE128" s="66">
        <v>99680</v>
      </c>
      <c r="AF128" s="67"/>
      <c r="AG128" s="67"/>
      <c r="AH128" s="68"/>
      <c r="AI128" s="66">
        <f t="shared" si="10"/>
        <v>1524141</v>
      </c>
      <c r="AJ128" s="67"/>
      <c r="AK128" s="67"/>
      <c r="AL128" s="67"/>
      <c r="AM128" s="68"/>
      <c r="AN128" s="66">
        <v>0</v>
      </c>
      <c r="AO128" s="67"/>
      <c r="AP128" s="67"/>
      <c r="AQ128" s="67"/>
      <c r="AR128" s="68"/>
      <c r="AS128" s="66">
        <v>0</v>
      </c>
      <c r="AT128" s="67"/>
      <c r="AU128" s="67"/>
      <c r="AV128" s="67"/>
      <c r="AW128" s="68"/>
      <c r="AX128" s="66">
        <v>0</v>
      </c>
      <c r="AY128" s="67"/>
      <c r="AZ128" s="67"/>
      <c r="BA128" s="68"/>
      <c r="BB128" s="66">
        <f t="shared" si="11"/>
        <v>0</v>
      </c>
      <c r="BC128" s="67"/>
      <c r="BD128" s="67"/>
      <c r="BE128" s="67"/>
      <c r="BF128" s="68"/>
      <c r="BG128" s="66">
        <v>0</v>
      </c>
      <c r="BH128" s="67"/>
      <c r="BI128" s="67"/>
      <c r="BJ128" s="67"/>
      <c r="BK128" s="68"/>
      <c r="BL128" s="66">
        <v>0</v>
      </c>
      <c r="BM128" s="67"/>
      <c r="BN128" s="67"/>
      <c r="BO128" s="67"/>
      <c r="BP128" s="68"/>
      <c r="BQ128" s="66">
        <v>0</v>
      </c>
      <c r="BR128" s="67"/>
      <c r="BS128" s="67"/>
      <c r="BT128" s="68"/>
      <c r="BU128" s="66">
        <f t="shared" si="12"/>
        <v>0</v>
      </c>
      <c r="BV128" s="67"/>
      <c r="BW128" s="67"/>
      <c r="BX128" s="67"/>
      <c r="BY128" s="68"/>
    </row>
    <row r="129" spans="1:79" s="25" customFormat="1" ht="12.75" customHeight="1" x14ac:dyDescent="0.2">
      <c r="A129" s="59">
        <v>8</v>
      </c>
      <c r="B129" s="60"/>
      <c r="C129" s="60"/>
      <c r="D129" s="62" t="s">
        <v>298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4"/>
      <c r="U129" s="66">
        <v>0</v>
      </c>
      <c r="V129" s="67"/>
      <c r="W129" s="67"/>
      <c r="X129" s="67"/>
      <c r="Y129" s="68"/>
      <c r="Z129" s="66">
        <v>448300</v>
      </c>
      <c r="AA129" s="67"/>
      <c r="AB129" s="67"/>
      <c r="AC129" s="67"/>
      <c r="AD129" s="68"/>
      <c r="AE129" s="66">
        <v>448300</v>
      </c>
      <c r="AF129" s="67"/>
      <c r="AG129" s="67"/>
      <c r="AH129" s="68"/>
      <c r="AI129" s="66">
        <f t="shared" si="10"/>
        <v>448300</v>
      </c>
      <c r="AJ129" s="67"/>
      <c r="AK129" s="67"/>
      <c r="AL129" s="67"/>
      <c r="AM129" s="68"/>
      <c r="AN129" s="66">
        <v>0</v>
      </c>
      <c r="AO129" s="67"/>
      <c r="AP129" s="67"/>
      <c r="AQ129" s="67"/>
      <c r="AR129" s="68"/>
      <c r="AS129" s="66">
        <v>0</v>
      </c>
      <c r="AT129" s="67"/>
      <c r="AU129" s="67"/>
      <c r="AV129" s="67"/>
      <c r="AW129" s="68"/>
      <c r="AX129" s="66">
        <v>0</v>
      </c>
      <c r="AY129" s="67"/>
      <c r="AZ129" s="67"/>
      <c r="BA129" s="68"/>
      <c r="BB129" s="66">
        <f t="shared" si="11"/>
        <v>0</v>
      </c>
      <c r="BC129" s="67"/>
      <c r="BD129" s="67"/>
      <c r="BE129" s="67"/>
      <c r="BF129" s="68"/>
      <c r="BG129" s="66">
        <v>0</v>
      </c>
      <c r="BH129" s="67"/>
      <c r="BI129" s="67"/>
      <c r="BJ129" s="67"/>
      <c r="BK129" s="68"/>
      <c r="BL129" s="66">
        <v>0</v>
      </c>
      <c r="BM129" s="67"/>
      <c r="BN129" s="67"/>
      <c r="BO129" s="67"/>
      <c r="BP129" s="68"/>
      <c r="BQ129" s="66">
        <v>0</v>
      </c>
      <c r="BR129" s="67"/>
      <c r="BS129" s="67"/>
      <c r="BT129" s="68"/>
      <c r="BU129" s="66">
        <f t="shared" si="12"/>
        <v>0</v>
      </c>
      <c r="BV129" s="67"/>
      <c r="BW129" s="67"/>
      <c r="BX129" s="67"/>
      <c r="BY129" s="68"/>
    </row>
    <row r="130" spans="1:79" s="25" customFormat="1" ht="25.5" customHeight="1" x14ac:dyDescent="0.2">
      <c r="A130" s="59">
        <v>9</v>
      </c>
      <c r="B130" s="60"/>
      <c r="C130" s="60"/>
      <c r="D130" s="62" t="s">
        <v>299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4"/>
      <c r="U130" s="66">
        <v>0</v>
      </c>
      <c r="V130" s="67"/>
      <c r="W130" s="67"/>
      <c r="X130" s="67"/>
      <c r="Y130" s="68"/>
      <c r="Z130" s="66">
        <v>796175</v>
      </c>
      <c r="AA130" s="67"/>
      <c r="AB130" s="67"/>
      <c r="AC130" s="67"/>
      <c r="AD130" s="68"/>
      <c r="AE130" s="66">
        <v>796175</v>
      </c>
      <c r="AF130" s="67"/>
      <c r="AG130" s="67"/>
      <c r="AH130" s="68"/>
      <c r="AI130" s="66">
        <f t="shared" si="10"/>
        <v>796175</v>
      </c>
      <c r="AJ130" s="67"/>
      <c r="AK130" s="67"/>
      <c r="AL130" s="67"/>
      <c r="AM130" s="68"/>
      <c r="AN130" s="66">
        <v>0</v>
      </c>
      <c r="AO130" s="67"/>
      <c r="AP130" s="67"/>
      <c r="AQ130" s="67"/>
      <c r="AR130" s="68"/>
      <c r="AS130" s="66">
        <v>0</v>
      </c>
      <c r="AT130" s="67"/>
      <c r="AU130" s="67"/>
      <c r="AV130" s="67"/>
      <c r="AW130" s="68"/>
      <c r="AX130" s="66">
        <v>0</v>
      </c>
      <c r="AY130" s="67"/>
      <c r="AZ130" s="67"/>
      <c r="BA130" s="68"/>
      <c r="BB130" s="66">
        <f t="shared" si="11"/>
        <v>0</v>
      </c>
      <c r="BC130" s="67"/>
      <c r="BD130" s="67"/>
      <c r="BE130" s="67"/>
      <c r="BF130" s="68"/>
      <c r="BG130" s="66">
        <v>0</v>
      </c>
      <c r="BH130" s="67"/>
      <c r="BI130" s="67"/>
      <c r="BJ130" s="67"/>
      <c r="BK130" s="68"/>
      <c r="BL130" s="66">
        <v>0</v>
      </c>
      <c r="BM130" s="67"/>
      <c r="BN130" s="67"/>
      <c r="BO130" s="67"/>
      <c r="BP130" s="68"/>
      <c r="BQ130" s="66">
        <v>0</v>
      </c>
      <c r="BR130" s="67"/>
      <c r="BS130" s="67"/>
      <c r="BT130" s="68"/>
      <c r="BU130" s="66">
        <f t="shared" si="12"/>
        <v>0</v>
      </c>
      <c r="BV130" s="67"/>
      <c r="BW130" s="67"/>
      <c r="BX130" s="67"/>
      <c r="BY130" s="68"/>
    </row>
    <row r="131" spans="1:79" s="6" customFormat="1" ht="12.75" customHeight="1" x14ac:dyDescent="0.2">
      <c r="A131" s="88"/>
      <c r="B131" s="89"/>
      <c r="C131" s="89"/>
      <c r="D131" s="110" t="s">
        <v>147</v>
      </c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4"/>
      <c r="U131" s="76">
        <v>20044516</v>
      </c>
      <c r="V131" s="77"/>
      <c r="W131" s="77"/>
      <c r="X131" s="77"/>
      <c r="Y131" s="78"/>
      <c r="Z131" s="76">
        <v>11975934</v>
      </c>
      <c r="AA131" s="77"/>
      <c r="AB131" s="77"/>
      <c r="AC131" s="77"/>
      <c r="AD131" s="78"/>
      <c r="AE131" s="76">
        <v>11943879</v>
      </c>
      <c r="AF131" s="77"/>
      <c r="AG131" s="77"/>
      <c r="AH131" s="78"/>
      <c r="AI131" s="76">
        <f t="shared" si="10"/>
        <v>32020450</v>
      </c>
      <c r="AJ131" s="77"/>
      <c r="AK131" s="77"/>
      <c r="AL131" s="77"/>
      <c r="AM131" s="78"/>
      <c r="AN131" s="76">
        <v>18018698</v>
      </c>
      <c r="AO131" s="77"/>
      <c r="AP131" s="77"/>
      <c r="AQ131" s="77"/>
      <c r="AR131" s="78"/>
      <c r="AS131" s="76">
        <v>1700006.45</v>
      </c>
      <c r="AT131" s="77"/>
      <c r="AU131" s="77"/>
      <c r="AV131" s="77"/>
      <c r="AW131" s="78"/>
      <c r="AX131" s="76">
        <v>896663.45</v>
      </c>
      <c r="AY131" s="77"/>
      <c r="AZ131" s="77"/>
      <c r="BA131" s="78"/>
      <c r="BB131" s="76">
        <f t="shared" si="11"/>
        <v>19718704.449999999</v>
      </c>
      <c r="BC131" s="77"/>
      <c r="BD131" s="77"/>
      <c r="BE131" s="77"/>
      <c r="BF131" s="78"/>
      <c r="BG131" s="76">
        <v>11615690</v>
      </c>
      <c r="BH131" s="77"/>
      <c r="BI131" s="77"/>
      <c r="BJ131" s="77"/>
      <c r="BK131" s="78"/>
      <c r="BL131" s="76">
        <v>0</v>
      </c>
      <c r="BM131" s="77"/>
      <c r="BN131" s="77"/>
      <c r="BO131" s="77"/>
      <c r="BP131" s="78"/>
      <c r="BQ131" s="76">
        <v>0</v>
      </c>
      <c r="BR131" s="77"/>
      <c r="BS131" s="77"/>
      <c r="BT131" s="78"/>
      <c r="BU131" s="76">
        <f t="shared" si="12"/>
        <v>11615690</v>
      </c>
      <c r="BV131" s="77"/>
      <c r="BW131" s="77"/>
      <c r="BX131" s="77"/>
      <c r="BY131" s="78"/>
    </row>
    <row r="133" spans="1:79" ht="14.25" customHeight="1" x14ac:dyDescent="0.2">
      <c r="A133" s="34" t="s">
        <v>244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</row>
    <row r="134" spans="1:79" ht="15" customHeight="1" x14ac:dyDescent="0.2">
      <c r="A134" s="95" t="s">
        <v>214</v>
      </c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</row>
    <row r="135" spans="1:79" ht="23.1" customHeight="1" x14ac:dyDescent="0.2">
      <c r="A135" s="49" t="s">
        <v>6</v>
      </c>
      <c r="B135" s="50"/>
      <c r="C135" s="50"/>
      <c r="D135" s="49" t="s">
        <v>121</v>
      </c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1"/>
      <c r="U135" s="55" t="s">
        <v>236</v>
      </c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 t="s">
        <v>241</v>
      </c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</row>
    <row r="136" spans="1:79" ht="54" customHeight="1" x14ac:dyDescent="0.2">
      <c r="A136" s="52"/>
      <c r="B136" s="53"/>
      <c r="C136" s="53"/>
      <c r="D136" s="52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4"/>
      <c r="U136" s="41" t="s">
        <v>4</v>
      </c>
      <c r="V136" s="42"/>
      <c r="W136" s="42"/>
      <c r="X136" s="42"/>
      <c r="Y136" s="43"/>
      <c r="Z136" s="41" t="s">
        <v>3</v>
      </c>
      <c r="AA136" s="42"/>
      <c r="AB136" s="42"/>
      <c r="AC136" s="42"/>
      <c r="AD136" s="43"/>
      <c r="AE136" s="44" t="s">
        <v>116</v>
      </c>
      <c r="AF136" s="45"/>
      <c r="AG136" s="45"/>
      <c r="AH136" s="45"/>
      <c r="AI136" s="46"/>
      <c r="AJ136" s="41" t="s">
        <v>5</v>
      </c>
      <c r="AK136" s="42"/>
      <c r="AL136" s="42"/>
      <c r="AM136" s="42"/>
      <c r="AN136" s="43"/>
      <c r="AO136" s="41" t="s">
        <v>4</v>
      </c>
      <c r="AP136" s="42"/>
      <c r="AQ136" s="42"/>
      <c r="AR136" s="42"/>
      <c r="AS136" s="43"/>
      <c r="AT136" s="41" t="s">
        <v>3</v>
      </c>
      <c r="AU136" s="42"/>
      <c r="AV136" s="42"/>
      <c r="AW136" s="42"/>
      <c r="AX136" s="43"/>
      <c r="AY136" s="44" t="s">
        <v>116</v>
      </c>
      <c r="AZ136" s="45"/>
      <c r="BA136" s="45"/>
      <c r="BB136" s="45"/>
      <c r="BC136" s="46"/>
      <c r="BD136" s="55" t="s">
        <v>96</v>
      </c>
      <c r="BE136" s="55"/>
      <c r="BF136" s="55"/>
      <c r="BG136" s="55"/>
      <c r="BH136" s="55"/>
    </row>
    <row r="137" spans="1:79" ht="15" customHeight="1" x14ac:dyDescent="0.2">
      <c r="A137" s="41" t="s">
        <v>169</v>
      </c>
      <c r="B137" s="42"/>
      <c r="C137" s="42"/>
      <c r="D137" s="41">
        <v>2</v>
      </c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3"/>
      <c r="U137" s="41">
        <v>3</v>
      </c>
      <c r="V137" s="42"/>
      <c r="W137" s="42"/>
      <c r="X137" s="42"/>
      <c r="Y137" s="43"/>
      <c r="Z137" s="41">
        <v>4</v>
      </c>
      <c r="AA137" s="42"/>
      <c r="AB137" s="42"/>
      <c r="AC137" s="42"/>
      <c r="AD137" s="43"/>
      <c r="AE137" s="41">
        <v>5</v>
      </c>
      <c r="AF137" s="42"/>
      <c r="AG137" s="42"/>
      <c r="AH137" s="42"/>
      <c r="AI137" s="43"/>
      <c r="AJ137" s="41">
        <v>6</v>
      </c>
      <c r="AK137" s="42"/>
      <c r="AL137" s="42"/>
      <c r="AM137" s="42"/>
      <c r="AN137" s="43"/>
      <c r="AO137" s="41">
        <v>7</v>
      </c>
      <c r="AP137" s="42"/>
      <c r="AQ137" s="42"/>
      <c r="AR137" s="42"/>
      <c r="AS137" s="43"/>
      <c r="AT137" s="41">
        <v>8</v>
      </c>
      <c r="AU137" s="42"/>
      <c r="AV137" s="42"/>
      <c r="AW137" s="42"/>
      <c r="AX137" s="43"/>
      <c r="AY137" s="41">
        <v>9</v>
      </c>
      <c r="AZ137" s="42"/>
      <c r="BA137" s="42"/>
      <c r="BB137" s="42"/>
      <c r="BC137" s="43"/>
      <c r="BD137" s="41">
        <v>10</v>
      </c>
      <c r="BE137" s="42"/>
      <c r="BF137" s="42"/>
      <c r="BG137" s="42"/>
      <c r="BH137" s="43"/>
    </row>
    <row r="138" spans="1:79" s="1" customFormat="1" ht="12.75" hidden="1" customHeight="1" x14ac:dyDescent="0.2">
      <c r="A138" s="69" t="s">
        <v>69</v>
      </c>
      <c r="B138" s="70"/>
      <c r="C138" s="70"/>
      <c r="D138" s="69" t="s">
        <v>57</v>
      </c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1"/>
      <c r="U138" s="69" t="s">
        <v>60</v>
      </c>
      <c r="V138" s="70"/>
      <c r="W138" s="70"/>
      <c r="X138" s="70"/>
      <c r="Y138" s="71"/>
      <c r="Z138" s="69" t="s">
        <v>61</v>
      </c>
      <c r="AA138" s="70"/>
      <c r="AB138" s="70"/>
      <c r="AC138" s="70"/>
      <c r="AD138" s="71"/>
      <c r="AE138" s="69" t="s">
        <v>94</v>
      </c>
      <c r="AF138" s="70"/>
      <c r="AG138" s="70"/>
      <c r="AH138" s="70"/>
      <c r="AI138" s="71"/>
      <c r="AJ138" s="56" t="s">
        <v>171</v>
      </c>
      <c r="AK138" s="57"/>
      <c r="AL138" s="57"/>
      <c r="AM138" s="57"/>
      <c r="AN138" s="58"/>
      <c r="AO138" s="69" t="s">
        <v>62</v>
      </c>
      <c r="AP138" s="70"/>
      <c r="AQ138" s="70"/>
      <c r="AR138" s="70"/>
      <c r="AS138" s="71"/>
      <c r="AT138" s="69" t="s">
        <v>63</v>
      </c>
      <c r="AU138" s="70"/>
      <c r="AV138" s="70"/>
      <c r="AW138" s="70"/>
      <c r="AX138" s="71"/>
      <c r="AY138" s="69" t="s">
        <v>95</v>
      </c>
      <c r="AZ138" s="70"/>
      <c r="BA138" s="70"/>
      <c r="BB138" s="70"/>
      <c r="BC138" s="71"/>
      <c r="BD138" s="87" t="s">
        <v>171</v>
      </c>
      <c r="BE138" s="87"/>
      <c r="BF138" s="87"/>
      <c r="BG138" s="87"/>
      <c r="BH138" s="87"/>
      <c r="CA138" s="1" t="s">
        <v>35</v>
      </c>
    </row>
    <row r="139" spans="1:79" s="25" customFormat="1" ht="51" customHeight="1" x14ac:dyDescent="0.2">
      <c r="A139" s="59">
        <v>1</v>
      </c>
      <c r="B139" s="60"/>
      <c r="C139" s="60"/>
      <c r="D139" s="62" t="s">
        <v>294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4"/>
      <c r="U139" s="66">
        <v>0</v>
      </c>
      <c r="V139" s="67"/>
      <c r="W139" s="67"/>
      <c r="X139" s="67"/>
      <c r="Y139" s="68"/>
      <c r="Z139" s="66">
        <v>0</v>
      </c>
      <c r="AA139" s="67"/>
      <c r="AB139" s="67"/>
      <c r="AC139" s="67"/>
      <c r="AD139" s="68"/>
      <c r="AE139" s="65">
        <v>0</v>
      </c>
      <c r="AF139" s="65"/>
      <c r="AG139" s="65"/>
      <c r="AH139" s="65"/>
      <c r="AI139" s="65"/>
      <c r="AJ139" s="96">
        <f t="shared" ref="AJ139:AJ148" si="13">IF(ISNUMBER(U139),U139,0)+IF(ISNUMBER(Z139),Z139,0)</f>
        <v>0</v>
      </c>
      <c r="AK139" s="96"/>
      <c r="AL139" s="96"/>
      <c r="AM139" s="96"/>
      <c r="AN139" s="96"/>
      <c r="AO139" s="65">
        <v>0</v>
      </c>
      <c r="AP139" s="65"/>
      <c r="AQ139" s="65"/>
      <c r="AR139" s="65"/>
      <c r="AS139" s="65"/>
      <c r="AT139" s="96">
        <v>0</v>
      </c>
      <c r="AU139" s="96"/>
      <c r="AV139" s="96"/>
      <c r="AW139" s="96"/>
      <c r="AX139" s="96"/>
      <c r="AY139" s="65">
        <v>0</v>
      </c>
      <c r="AZ139" s="65"/>
      <c r="BA139" s="65"/>
      <c r="BB139" s="65"/>
      <c r="BC139" s="65"/>
      <c r="BD139" s="96">
        <f t="shared" ref="BD139:BD148" si="14">IF(ISNUMBER(AO139),AO139,0)+IF(ISNUMBER(AT139),AT139,0)</f>
        <v>0</v>
      </c>
      <c r="BE139" s="96"/>
      <c r="BF139" s="96"/>
      <c r="BG139" s="96"/>
      <c r="BH139" s="96"/>
      <c r="CA139" s="25" t="s">
        <v>36</v>
      </c>
    </row>
    <row r="140" spans="1:79" s="25" customFormat="1" ht="25.5" customHeight="1" x14ac:dyDescent="0.2">
      <c r="A140" s="59">
        <v>2</v>
      </c>
      <c r="B140" s="60"/>
      <c r="C140" s="60"/>
      <c r="D140" s="62" t="s">
        <v>295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4"/>
      <c r="U140" s="66">
        <v>0</v>
      </c>
      <c r="V140" s="67"/>
      <c r="W140" s="67"/>
      <c r="X140" s="67"/>
      <c r="Y140" s="68"/>
      <c r="Z140" s="66">
        <v>0</v>
      </c>
      <c r="AA140" s="67"/>
      <c r="AB140" s="67"/>
      <c r="AC140" s="67"/>
      <c r="AD140" s="68"/>
      <c r="AE140" s="65">
        <v>0</v>
      </c>
      <c r="AF140" s="65"/>
      <c r="AG140" s="65"/>
      <c r="AH140" s="65"/>
      <c r="AI140" s="65"/>
      <c r="AJ140" s="96">
        <f t="shared" si="13"/>
        <v>0</v>
      </c>
      <c r="AK140" s="96"/>
      <c r="AL140" s="96"/>
      <c r="AM140" s="96"/>
      <c r="AN140" s="96"/>
      <c r="AO140" s="65">
        <v>0</v>
      </c>
      <c r="AP140" s="65"/>
      <c r="AQ140" s="65"/>
      <c r="AR140" s="65"/>
      <c r="AS140" s="65"/>
      <c r="AT140" s="96">
        <v>0</v>
      </c>
      <c r="AU140" s="96"/>
      <c r="AV140" s="96"/>
      <c r="AW140" s="96"/>
      <c r="AX140" s="96"/>
      <c r="AY140" s="65">
        <v>0</v>
      </c>
      <c r="AZ140" s="65"/>
      <c r="BA140" s="65"/>
      <c r="BB140" s="65"/>
      <c r="BC140" s="65"/>
      <c r="BD140" s="96">
        <f t="shared" si="14"/>
        <v>0</v>
      </c>
      <c r="BE140" s="96"/>
      <c r="BF140" s="96"/>
      <c r="BG140" s="96"/>
      <c r="BH140" s="96"/>
    </row>
    <row r="141" spans="1:79" s="25" customFormat="1" ht="12.75" customHeight="1" x14ac:dyDescent="0.2">
      <c r="A141" s="59">
        <v>3</v>
      </c>
      <c r="B141" s="60"/>
      <c r="C141" s="60"/>
      <c r="D141" s="62" t="s">
        <v>181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4"/>
      <c r="U141" s="66">
        <v>0</v>
      </c>
      <c r="V141" s="67"/>
      <c r="W141" s="67"/>
      <c r="X141" s="67"/>
      <c r="Y141" s="68"/>
      <c r="Z141" s="66">
        <v>0</v>
      </c>
      <c r="AA141" s="67"/>
      <c r="AB141" s="67"/>
      <c r="AC141" s="67"/>
      <c r="AD141" s="68"/>
      <c r="AE141" s="65">
        <v>0</v>
      </c>
      <c r="AF141" s="65"/>
      <c r="AG141" s="65"/>
      <c r="AH141" s="65"/>
      <c r="AI141" s="65"/>
      <c r="AJ141" s="96">
        <f t="shared" si="13"/>
        <v>0</v>
      </c>
      <c r="AK141" s="96"/>
      <c r="AL141" s="96"/>
      <c r="AM141" s="96"/>
      <c r="AN141" s="96"/>
      <c r="AO141" s="65">
        <v>0</v>
      </c>
      <c r="AP141" s="65"/>
      <c r="AQ141" s="65"/>
      <c r="AR141" s="65"/>
      <c r="AS141" s="65"/>
      <c r="AT141" s="96">
        <v>0</v>
      </c>
      <c r="AU141" s="96"/>
      <c r="AV141" s="96"/>
      <c r="AW141" s="96"/>
      <c r="AX141" s="96"/>
      <c r="AY141" s="65">
        <v>0</v>
      </c>
      <c r="AZ141" s="65"/>
      <c r="BA141" s="65"/>
      <c r="BB141" s="65"/>
      <c r="BC141" s="65"/>
      <c r="BD141" s="96">
        <f t="shared" si="14"/>
        <v>0</v>
      </c>
      <c r="BE141" s="96"/>
      <c r="BF141" s="96"/>
      <c r="BG141" s="96"/>
      <c r="BH141" s="96"/>
    </row>
    <row r="142" spans="1:79" s="25" customFormat="1" ht="63.75" customHeight="1" x14ac:dyDescent="0.2">
      <c r="A142" s="59">
        <v>4</v>
      </c>
      <c r="B142" s="60"/>
      <c r="C142" s="60"/>
      <c r="D142" s="62" t="s">
        <v>296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4"/>
      <c r="U142" s="66">
        <v>0</v>
      </c>
      <c r="V142" s="67"/>
      <c r="W142" s="67"/>
      <c r="X142" s="67"/>
      <c r="Y142" s="68"/>
      <c r="Z142" s="66">
        <v>0</v>
      </c>
      <c r="AA142" s="67"/>
      <c r="AB142" s="67"/>
      <c r="AC142" s="67"/>
      <c r="AD142" s="68"/>
      <c r="AE142" s="65">
        <v>0</v>
      </c>
      <c r="AF142" s="65"/>
      <c r="AG142" s="65"/>
      <c r="AH142" s="65"/>
      <c r="AI142" s="65"/>
      <c r="AJ142" s="96">
        <f t="shared" si="13"/>
        <v>0</v>
      </c>
      <c r="AK142" s="96"/>
      <c r="AL142" s="96"/>
      <c r="AM142" s="96"/>
      <c r="AN142" s="96"/>
      <c r="AO142" s="65">
        <v>0</v>
      </c>
      <c r="AP142" s="65"/>
      <c r="AQ142" s="65"/>
      <c r="AR142" s="65"/>
      <c r="AS142" s="65"/>
      <c r="AT142" s="96">
        <v>0</v>
      </c>
      <c r="AU142" s="96"/>
      <c r="AV142" s="96"/>
      <c r="AW142" s="96"/>
      <c r="AX142" s="96"/>
      <c r="AY142" s="65">
        <v>0</v>
      </c>
      <c r="AZ142" s="65"/>
      <c r="BA142" s="65"/>
      <c r="BB142" s="65"/>
      <c r="BC142" s="65"/>
      <c r="BD142" s="96">
        <f t="shared" si="14"/>
        <v>0</v>
      </c>
      <c r="BE142" s="96"/>
      <c r="BF142" s="96"/>
      <c r="BG142" s="96"/>
      <c r="BH142" s="96"/>
    </row>
    <row r="143" spans="1:79" s="25" customFormat="1" ht="38.25" customHeight="1" x14ac:dyDescent="0.2">
      <c r="A143" s="59">
        <v>5</v>
      </c>
      <c r="B143" s="60"/>
      <c r="C143" s="60"/>
      <c r="D143" s="62" t="s">
        <v>297</v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4"/>
      <c r="U143" s="66">
        <v>0</v>
      </c>
      <c r="V143" s="67"/>
      <c r="W143" s="67"/>
      <c r="X143" s="67"/>
      <c r="Y143" s="68"/>
      <c r="Z143" s="66">
        <v>0</v>
      </c>
      <c r="AA143" s="67"/>
      <c r="AB143" s="67"/>
      <c r="AC143" s="67"/>
      <c r="AD143" s="68"/>
      <c r="AE143" s="65">
        <v>0</v>
      </c>
      <c r="AF143" s="65"/>
      <c r="AG143" s="65"/>
      <c r="AH143" s="65"/>
      <c r="AI143" s="65"/>
      <c r="AJ143" s="96">
        <f t="shared" si="13"/>
        <v>0</v>
      </c>
      <c r="AK143" s="96"/>
      <c r="AL143" s="96"/>
      <c r="AM143" s="96"/>
      <c r="AN143" s="96"/>
      <c r="AO143" s="65">
        <v>0</v>
      </c>
      <c r="AP143" s="65"/>
      <c r="AQ143" s="65"/>
      <c r="AR143" s="65"/>
      <c r="AS143" s="65"/>
      <c r="AT143" s="96">
        <v>0</v>
      </c>
      <c r="AU143" s="96"/>
      <c r="AV143" s="96"/>
      <c r="AW143" s="96"/>
      <c r="AX143" s="96"/>
      <c r="AY143" s="65">
        <v>0</v>
      </c>
      <c r="AZ143" s="65"/>
      <c r="BA143" s="65"/>
      <c r="BB143" s="65"/>
      <c r="BC143" s="65"/>
      <c r="BD143" s="96">
        <f t="shared" si="14"/>
        <v>0</v>
      </c>
      <c r="BE143" s="96"/>
      <c r="BF143" s="96"/>
      <c r="BG143" s="96"/>
      <c r="BH143" s="96"/>
    </row>
    <row r="144" spans="1:79" s="25" customFormat="1" ht="25.5" customHeight="1" x14ac:dyDescent="0.2">
      <c r="A144" s="59">
        <v>6</v>
      </c>
      <c r="B144" s="60"/>
      <c r="C144" s="60"/>
      <c r="D144" s="62" t="s">
        <v>260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4"/>
      <c r="U144" s="66">
        <v>0</v>
      </c>
      <c r="V144" s="67"/>
      <c r="W144" s="67"/>
      <c r="X144" s="67"/>
      <c r="Y144" s="68"/>
      <c r="Z144" s="66">
        <v>0</v>
      </c>
      <c r="AA144" s="67"/>
      <c r="AB144" s="67"/>
      <c r="AC144" s="67"/>
      <c r="AD144" s="68"/>
      <c r="AE144" s="65">
        <v>0</v>
      </c>
      <c r="AF144" s="65"/>
      <c r="AG144" s="65"/>
      <c r="AH144" s="65"/>
      <c r="AI144" s="65"/>
      <c r="AJ144" s="96">
        <f t="shared" si="13"/>
        <v>0</v>
      </c>
      <c r="AK144" s="96"/>
      <c r="AL144" s="96"/>
      <c r="AM144" s="96"/>
      <c r="AN144" s="96"/>
      <c r="AO144" s="65">
        <v>0</v>
      </c>
      <c r="AP144" s="65"/>
      <c r="AQ144" s="65"/>
      <c r="AR144" s="65"/>
      <c r="AS144" s="65"/>
      <c r="AT144" s="96">
        <v>0</v>
      </c>
      <c r="AU144" s="96"/>
      <c r="AV144" s="96"/>
      <c r="AW144" s="96"/>
      <c r="AX144" s="96"/>
      <c r="AY144" s="65">
        <v>0</v>
      </c>
      <c r="AZ144" s="65"/>
      <c r="BA144" s="65"/>
      <c r="BB144" s="65"/>
      <c r="BC144" s="65"/>
      <c r="BD144" s="96">
        <f t="shared" si="14"/>
        <v>0</v>
      </c>
      <c r="BE144" s="96"/>
      <c r="BF144" s="96"/>
      <c r="BG144" s="96"/>
      <c r="BH144" s="96"/>
    </row>
    <row r="145" spans="1:79" s="25" customFormat="1" ht="12.75" customHeight="1" x14ac:dyDescent="0.2">
      <c r="A145" s="59">
        <v>7</v>
      </c>
      <c r="B145" s="60"/>
      <c r="C145" s="60"/>
      <c r="D145" s="62" t="s">
        <v>182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4"/>
      <c r="U145" s="66">
        <v>0</v>
      </c>
      <c r="V145" s="67"/>
      <c r="W145" s="67"/>
      <c r="X145" s="67"/>
      <c r="Y145" s="68"/>
      <c r="Z145" s="66">
        <v>0</v>
      </c>
      <c r="AA145" s="67"/>
      <c r="AB145" s="67"/>
      <c r="AC145" s="67"/>
      <c r="AD145" s="68"/>
      <c r="AE145" s="65">
        <v>0</v>
      </c>
      <c r="AF145" s="65"/>
      <c r="AG145" s="65"/>
      <c r="AH145" s="65"/>
      <c r="AI145" s="65"/>
      <c r="AJ145" s="96">
        <f t="shared" si="13"/>
        <v>0</v>
      </c>
      <c r="AK145" s="96"/>
      <c r="AL145" s="96"/>
      <c r="AM145" s="96"/>
      <c r="AN145" s="96"/>
      <c r="AO145" s="65">
        <v>0</v>
      </c>
      <c r="AP145" s="65"/>
      <c r="AQ145" s="65"/>
      <c r="AR145" s="65"/>
      <c r="AS145" s="65"/>
      <c r="AT145" s="96">
        <v>0</v>
      </c>
      <c r="AU145" s="96"/>
      <c r="AV145" s="96"/>
      <c r="AW145" s="96"/>
      <c r="AX145" s="96"/>
      <c r="AY145" s="65">
        <v>0</v>
      </c>
      <c r="AZ145" s="65"/>
      <c r="BA145" s="65"/>
      <c r="BB145" s="65"/>
      <c r="BC145" s="65"/>
      <c r="BD145" s="96">
        <f t="shared" si="14"/>
        <v>0</v>
      </c>
      <c r="BE145" s="96"/>
      <c r="BF145" s="96"/>
      <c r="BG145" s="96"/>
      <c r="BH145" s="96"/>
    </row>
    <row r="146" spans="1:79" s="25" customFormat="1" ht="12.75" customHeight="1" x14ac:dyDescent="0.2">
      <c r="A146" s="59">
        <v>8</v>
      </c>
      <c r="B146" s="60"/>
      <c r="C146" s="60"/>
      <c r="D146" s="62" t="s">
        <v>298</v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4"/>
      <c r="U146" s="66">
        <v>0</v>
      </c>
      <c r="V146" s="67"/>
      <c r="W146" s="67"/>
      <c r="X146" s="67"/>
      <c r="Y146" s="68"/>
      <c r="Z146" s="66">
        <v>0</v>
      </c>
      <c r="AA146" s="67"/>
      <c r="AB146" s="67"/>
      <c r="AC146" s="67"/>
      <c r="AD146" s="68"/>
      <c r="AE146" s="65">
        <v>0</v>
      </c>
      <c r="AF146" s="65"/>
      <c r="AG146" s="65"/>
      <c r="AH146" s="65"/>
      <c r="AI146" s="65"/>
      <c r="AJ146" s="96">
        <f t="shared" si="13"/>
        <v>0</v>
      </c>
      <c r="AK146" s="96"/>
      <c r="AL146" s="96"/>
      <c r="AM146" s="96"/>
      <c r="AN146" s="96"/>
      <c r="AO146" s="65">
        <v>0</v>
      </c>
      <c r="AP146" s="65"/>
      <c r="AQ146" s="65"/>
      <c r="AR146" s="65"/>
      <c r="AS146" s="65"/>
      <c r="AT146" s="96">
        <v>0</v>
      </c>
      <c r="AU146" s="96"/>
      <c r="AV146" s="96"/>
      <c r="AW146" s="96"/>
      <c r="AX146" s="96"/>
      <c r="AY146" s="65">
        <v>0</v>
      </c>
      <c r="AZ146" s="65"/>
      <c r="BA146" s="65"/>
      <c r="BB146" s="65"/>
      <c r="BC146" s="65"/>
      <c r="BD146" s="96">
        <f t="shared" si="14"/>
        <v>0</v>
      </c>
      <c r="BE146" s="96"/>
      <c r="BF146" s="96"/>
      <c r="BG146" s="96"/>
      <c r="BH146" s="96"/>
    </row>
    <row r="147" spans="1:79" s="25" customFormat="1" ht="25.5" customHeight="1" x14ac:dyDescent="0.2">
      <c r="A147" s="59">
        <v>9</v>
      </c>
      <c r="B147" s="60"/>
      <c r="C147" s="60"/>
      <c r="D147" s="62" t="s">
        <v>299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4"/>
      <c r="U147" s="66">
        <v>0</v>
      </c>
      <c r="V147" s="67"/>
      <c r="W147" s="67"/>
      <c r="X147" s="67"/>
      <c r="Y147" s="68"/>
      <c r="Z147" s="66">
        <v>0</v>
      </c>
      <c r="AA147" s="67"/>
      <c r="AB147" s="67"/>
      <c r="AC147" s="67"/>
      <c r="AD147" s="68"/>
      <c r="AE147" s="65">
        <v>0</v>
      </c>
      <c r="AF147" s="65"/>
      <c r="AG147" s="65"/>
      <c r="AH147" s="65"/>
      <c r="AI147" s="65"/>
      <c r="AJ147" s="96">
        <f t="shared" si="13"/>
        <v>0</v>
      </c>
      <c r="AK147" s="96"/>
      <c r="AL147" s="96"/>
      <c r="AM147" s="96"/>
      <c r="AN147" s="96"/>
      <c r="AO147" s="65">
        <v>0</v>
      </c>
      <c r="AP147" s="65"/>
      <c r="AQ147" s="65"/>
      <c r="AR147" s="65"/>
      <c r="AS147" s="65"/>
      <c r="AT147" s="96">
        <v>0</v>
      </c>
      <c r="AU147" s="96"/>
      <c r="AV147" s="96"/>
      <c r="AW147" s="96"/>
      <c r="AX147" s="96"/>
      <c r="AY147" s="65">
        <v>0</v>
      </c>
      <c r="AZ147" s="65"/>
      <c r="BA147" s="65"/>
      <c r="BB147" s="65"/>
      <c r="BC147" s="65"/>
      <c r="BD147" s="96">
        <f t="shared" si="14"/>
        <v>0</v>
      </c>
      <c r="BE147" s="96"/>
      <c r="BF147" s="96"/>
      <c r="BG147" s="96"/>
      <c r="BH147" s="96"/>
    </row>
    <row r="148" spans="1:79" s="6" customFormat="1" ht="12.75" customHeight="1" x14ac:dyDescent="0.2">
      <c r="A148" s="88"/>
      <c r="B148" s="89"/>
      <c r="C148" s="89"/>
      <c r="D148" s="110" t="s">
        <v>147</v>
      </c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4"/>
      <c r="U148" s="76">
        <v>0</v>
      </c>
      <c r="V148" s="77"/>
      <c r="W148" s="77"/>
      <c r="X148" s="77"/>
      <c r="Y148" s="78"/>
      <c r="Z148" s="76">
        <v>0</v>
      </c>
      <c r="AA148" s="77"/>
      <c r="AB148" s="77"/>
      <c r="AC148" s="77"/>
      <c r="AD148" s="78"/>
      <c r="AE148" s="80">
        <v>0</v>
      </c>
      <c r="AF148" s="80"/>
      <c r="AG148" s="80"/>
      <c r="AH148" s="80"/>
      <c r="AI148" s="80"/>
      <c r="AJ148" s="132">
        <f t="shared" si="13"/>
        <v>0</v>
      </c>
      <c r="AK148" s="132"/>
      <c r="AL148" s="132"/>
      <c r="AM148" s="132"/>
      <c r="AN148" s="132"/>
      <c r="AO148" s="80">
        <v>0</v>
      </c>
      <c r="AP148" s="80"/>
      <c r="AQ148" s="80"/>
      <c r="AR148" s="80"/>
      <c r="AS148" s="80"/>
      <c r="AT148" s="132">
        <v>0</v>
      </c>
      <c r="AU148" s="132"/>
      <c r="AV148" s="132"/>
      <c r="AW148" s="132"/>
      <c r="AX148" s="132"/>
      <c r="AY148" s="80">
        <v>0</v>
      </c>
      <c r="AZ148" s="80"/>
      <c r="BA148" s="80"/>
      <c r="BB148" s="80"/>
      <c r="BC148" s="80"/>
      <c r="BD148" s="132">
        <f t="shared" si="14"/>
        <v>0</v>
      </c>
      <c r="BE148" s="132"/>
      <c r="BF148" s="132"/>
      <c r="BG148" s="132"/>
      <c r="BH148" s="132"/>
    </row>
    <row r="149" spans="1:79" s="5" customFormat="1" ht="12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</row>
    <row r="151" spans="1:79" ht="14.25" customHeight="1" x14ac:dyDescent="0.2">
      <c r="A151" s="34" t="s">
        <v>152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</row>
    <row r="152" spans="1:79" ht="14.25" customHeight="1" x14ac:dyDescent="0.2">
      <c r="A152" s="34" t="s">
        <v>230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</row>
    <row r="153" spans="1:79" ht="23.1" customHeight="1" x14ac:dyDescent="0.2">
      <c r="A153" s="49" t="s">
        <v>6</v>
      </c>
      <c r="B153" s="50"/>
      <c r="C153" s="50"/>
      <c r="D153" s="55" t="s">
        <v>9</v>
      </c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 t="s">
        <v>8</v>
      </c>
      <c r="R153" s="55"/>
      <c r="S153" s="55"/>
      <c r="T153" s="55"/>
      <c r="U153" s="55"/>
      <c r="V153" s="55" t="s">
        <v>7</v>
      </c>
      <c r="W153" s="55"/>
      <c r="X153" s="55"/>
      <c r="Y153" s="55"/>
      <c r="Z153" s="55"/>
      <c r="AA153" s="55"/>
      <c r="AB153" s="55"/>
      <c r="AC153" s="55"/>
      <c r="AD153" s="55"/>
      <c r="AE153" s="55"/>
      <c r="AF153" s="41" t="s">
        <v>215</v>
      </c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3"/>
      <c r="AU153" s="41" t="s">
        <v>218</v>
      </c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3"/>
      <c r="BJ153" s="41" t="s">
        <v>226</v>
      </c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3"/>
    </row>
    <row r="154" spans="1:79" ht="32.25" customHeight="1" x14ac:dyDescent="0.2">
      <c r="A154" s="52"/>
      <c r="B154" s="53"/>
      <c r="C154" s="53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 t="s">
        <v>4</v>
      </c>
      <c r="AG154" s="55"/>
      <c r="AH154" s="55"/>
      <c r="AI154" s="55"/>
      <c r="AJ154" s="55"/>
      <c r="AK154" s="55" t="s">
        <v>3</v>
      </c>
      <c r="AL154" s="55"/>
      <c r="AM154" s="55"/>
      <c r="AN154" s="55"/>
      <c r="AO154" s="55"/>
      <c r="AP154" s="55" t="s">
        <v>123</v>
      </c>
      <c r="AQ154" s="55"/>
      <c r="AR154" s="55"/>
      <c r="AS154" s="55"/>
      <c r="AT154" s="55"/>
      <c r="AU154" s="55" t="s">
        <v>4</v>
      </c>
      <c r="AV154" s="55"/>
      <c r="AW154" s="55"/>
      <c r="AX154" s="55"/>
      <c r="AY154" s="55"/>
      <c r="AZ154" s="55" t="s">
        <v>3</v>
      </c>
      <c r="BA154" s="55"/>
      <c r="BB154" s="55"/>
      <c r="BC154" s="55"/>
      <c r="BD154" s="55"/>
      <c r="BE154" s="55" t="s">
        <v>90</v>
      </c>
      <c r="BF154" s="55"/>
      <c r="BG154" s="55"/>
      <c r="BH154" s="55"/>
      <c r="BI154" s="55"/>
      <c r="BJ154" s="55" t="s">
        <v>4</v>
      </c>
      <c r="BK154" s="55"/>
      <c r="BL154" s="55"/>
      <c r="BM154" s="55"/>
      <c r="BN154" s="55"/>
      <c r="BO154" s="55" t="s">
        <v>3</v>
      </c>
      <c r="BP154" s="55"/>
      <c r="BQ154" s="55"/>
      <c r="BR154" s="55"/>
      <c r="BS154" s="55"/>
      <c r="BT154" s="55" t="s">
        <v>97</v>
      </c>
      <c r="BU154" s="55"/>
      <c r="BV154" s="55"/>
      <c r="BW154" s="55"/>
      <c r="BX154" s="55"/>
    </row>
    <row r="155" spans="1:79" ht="15" customHeight="1" x14ac:dyDescent="0.2">
      <c r="A155" s="41">
        <v>1</v>
      </c>
      <c r="B155" s="42"/>
      <c r="C155" s="42"/>
      <c r="D155" s="55">
        <v>2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>
        <v>3</v>
      </c>
      <c r="R155" s="55"/>
      <c r="S155" s="55"/>
      <c r="T155" s="55"/>
      <c r="U155" s="55"/>
      <c r="V155" s="55">
        <v>4</v>
      </c>
      <c r="W155" s="55"/>
      <c r="X155" s="55"/>
      <c r="Y155" s="55"/>
      <c r="Z155" s="55"/>
      <c r="AA155" s="55"/>
      <c r="AB155" s="55"/>
      <c r="AC155" s="55"/>
      <c r="AD155" s="55"/>
      <c r="AE155" s="55"/>
      <c r="AF155" s="55">
        <v>5</v>
      </c>
      <c r="AG155" s="55"/>
      <c r="AH155" s="55"/>
      <c r="AI155" s="55"/>
      <c r="AJ155" s="55"/>
      <c r="AK155" s="55">
        <v>6</v>
      </c>
      <c r="AL155" s="55"/>
      <c r="AM155" s="55"/>
      <c r="AN155" s="55"/>
      <c r="AO155" s="55"/>
      <c r="AP155" s="55">
        <v>7</v>
      </c>
      <c r="AQ155" s="55"/>
      <c r="AR155" s="55"/>
      <c r="AS155" s="55"/>
      <c r="AT155" s="55"/>
      <c r="AU155" s="55">
        <v>8</v>
      </c>
      <c r="AV155" s="55"/>
      <c r="AW155" s="55"/>
      <c r="AX155" s="55"/>
      <c r="AY155" s="55"/>
      <c r="AZ155" s="55">
        <v>9</v>
      </c>
      <c r="BA155" s="55"/>
      <c r="BB155" s="55"/>
      <c r="BC155" s="55"/>
      <c r="BD155" s="55"/>
      <c r="BE155" s="55">
        <v>10</v>
      </c>
      <c r="BF155" s="55"/>
      <c r="BG155" s="55"/>
      <c r="BH155" s="55"/>
      <c r="BI155" s="55"/>
      <c r="BJ155" s="55">
        <v>11</v>
      </c>
      <c r="BK155" s="55"/>
      <c r="BL155" s="55"/>
      <c r="BM155" s="55"/>
      <c r="BN155" s="55"/>
      <c r="BO155" s="55">
        <v>12</v>
      </c>
      <c r="BP155" s="55"/>
      <c r="BQ155" s="55"/>
      <c r="BR155" s="55"/>
      <c r="BS155" s="55"/>
      <c r="BT155" s="55">
        <v>13</v>
      </c>
      <c r="BU155" s="55"/>
      <c r="BV155" s="55"/>
      <c r="BW155" s="55"/>
      <c r="BX155" s="55"/>
    </row>
    <row r="156" spans="1:79" ht="10.5" hidden="1" customHeight="1" x14ac:dyDescent="0.2">
      <c r="A156" s="69" t="s">
        <v>154</v>
      </c>
      <c r="B156" s="70"/>
      <c r="C156" s="70"/>
      <c r="D156" s="55" t="s">
        <v>57</v>
      </c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 t="s">
        <v>70</v>
      </c>
      <c r="R156" s="55"/>
      <c r="S156" s="55"/>
      <c r="T156" s="55"/>
      <c r="U156" s="55"/>
      <c r="V156" s="55" t="s">
        <v>71</v>
      </c>
      <c r="W156" s="55"/>
      <c r="X156" s="55"/>
      <c r="Y156" s="55"/>
      <c r="Z156" s="55"/>
      <c r="AA156" s="55"/>
      <c r="AB156" s="55"/>
      <c r="AC156" s="55"/>
      <c r="AD156" s="55"/>
      <c r="AE156" s="55"/>
      <c r="AF156" s="79" t="s">
        <v>111</v>
      </c>
      <c r="AG156" s="79"/>
      <c r="AH156" s="79"/>
      <c r="AI156" s="79"/>
      <c r="AJ156" s="79"/>
      <c r="AK156" s="97" t="s">
        <v>112</v>
      </c>
      <c r="AL156" s="97"/>
      <c r="AM156" s="97"/>
      <c r="AN156" s="97"/>
      <c r="AO156" s="97"/>
      <c r="AP156" s="87" t="s">
        <v>184</v>
      </c>
      <c r="AQ156" s="87"/>
      <c r="AR156" s="87"/>
      <c r="AS156" s="87"/>
      <c r="AT156" s="87"/>
      <c r="AU156" s="79" t="s">
        <v>113</v>
      </c>
      <c r="AV156" s="79"/>
      <c r="AW156" s="79"/>
      <c r="AX156" s="79"/>
      <c r="AY156" s="79"/>
      <c r="AZ156" s="97" t="s">
        <v>114</v>
      </c>
      <c r="BA156" s="97"/>
      <c r="BB156" s="97"/>
      <c r="BC156" s="97"/>
      <c r="BD156" s="97"/>
      <c r="BE156" s="87" t="s">
        <v>184</v>
      </c>
      <c r="BF156" s="87"/>
      <c r="BG156" s="87"/>
      <c r="BH156" s="87"/>
      <c r="BI156" s="87"/>
      <c r="BJ156" s="79" t="s">
        <v>105</v>
      </c>
      <c r="BK156" s="79"/>
      <c r="BL156" s="79"/>
      <c r="BM156" s="79"/>
      <c r="BN156" s="79"/>
      <c r="BO156" s="97" t="s">
        <v>106</v>
      </c>
      <c r="BP156" s="97"/>
      <c r="BQ156" s="97"/>
      <c r="BR156" s="97"/>
      <c r="BS156" s="97"/>
      <c r="BT156" s="87" t="s">
        <v>184</v>
      </c>
      <c r="BU156" s="87"/>
      <c r="BV156" s="87"/>
      <c r="BW156" s="87"/>
      <c r="BX156" s="87"/>
      <c r="CA156" t="s">
        <v>37</v>
      </c>
    </row>
    <row r="157" spans="1:79" s="6" customFormat="1" ht="15" customHeight="1" x14ac:dyDescent="0.2">
      <c r="A157" s="88">
        <v>0</v>
      </c>
      <c r="B157" s="89"/>
      <c r="C157" s="89"/>
      <c r="D157" s="99" t="s">
        <v>183</v>
      </c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  <c r="BT157" s="98"/>
      <c r="BU157" s="98"/>
      <c r="BV157" s="98"/>
      <c r="BW157" s="98"/>
      <c r="BX157" s="98"/>
      <c r="CA157" s="6" t="s">
        <v>38</v>
      </c>
    </row>
    <row r="158" spans="1:79" s="25" customFormat="1" ht="28.5" customHeight="1" x14ac:dyDescent="0.2">
      <c r="A158" s="59">
        <v>1</v>
      </c>
      <c r="B158" s="60"/>
      <c r="C158" s="60"/>
      <c r="D158" s="101" t="s">
        <v>300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4"/>
      <c r="Q158" s="55" t="s">
        <v>185</v>
      </c>
      <c r="R158" s="55"/>
      <c r="S158" s="55"/>
      <c r="T158" s="55"/>
      <c r="U158" s="55"/>
      <c r="V158" s="101" t="s">
        <v>267</v>
      </c>
      <c r="W158" s="63"/>
      <c r="X158" s="63"/>
      <c r="Y158" s="63"/>
      <c r="Z158" s="63"/>
      <c r="AA158" s="63"/>
      <c r="AB158" s="63"/>
      <c r="AC158" s="63"/>
      <c r="AD158" s="63"/>
      <c r="AE158" s="64"/>
      <c r="AF158" s="100">
        <v>50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50</v>
      </c>
      <c r="AQ158" s="100"/>
      <c r="AR158" s="100"/>
      <c r="AS158" s="100"/>
      <c r="AT158" s="100"/>
      <c r="AU158" s="100">
        <v>5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5</v>
      </c>
      <c r="BF158" s="100"/>
      <c r="BG158" s="100"/>
      <c r="BH158" s="100"/>
      <c r="BI158" s="100"/>
      <c r="BJ158" s="100">
        <v>4</v>
      </c>
      <c r="BK158" s="100"/>
      <c r="BL158" s="100"/>
      <c r="BM158" s="100"/>
      <c r="BN158" s="100"/>
      <c r="BO158" s="100">
        <v>0</v>
      </c>
      <c r="BP158" s="100"/>
      <c r="BQ158" s="100"/>
      <c r="BR158" s="100"/>
      <c r="BS158" s="100"/>
      <c r="BT158" s="100">
        <v>4</v>
      </c>
      <c r="BU158" s="100"/>
      <c r="BV158" s="100"/>
      <c r="BW158" s="100"/>
      <c r="BX158" s="100"/>
    </row>
    <row r="159" spans="1:79" s="25" customFormat="1" ht="15" customHeight="1" x14ac:dyDescent="0.2">
      <c r="A159" s="59">
        <v>1</v>
      </c>
      <c r="B159" s="60"/>
      <c r="C159" s="60"/>
      <c r="D159" s="101" t="s">
        <v>301</v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4"/>
      <c r="Q159" s="55" t="s">
        <v>185</v>
      </c>
      <c r="R159" s="55"/>
      <c r="S159" s="55"/>
      <c r="T159" s="55"/>
      <c r="U159" s="55"/>
      <c r="V159" s="101" t="s">
        <v>269</v>
      </c>
      <c r="W159" s="63"/>
      <c r="X159" s="63"/>
      <c r="Y159" s="63"/>
      <c r="Z159" s="63"/>
      <c r="AA159" s="63"/>
      <c r="AB159" s="63"/>
      <c r="AC159" s="63"/>
      <c r="AD159" s="63"/>
      <c r="AE159" s="64"/>
      <c r="AF159" s="100">
        <v>41</v>
      </c>
      <c r="AG159" s="100"/>
      <c r="AH159" s="100"/>
      <c r="AI159" s="100"/>
      <c r="AJ159" s="100"/>
      <c r="AK159" s="100">
        <v>0</v>
      </c>
      <c r="AL159" s="100"/>
      <c r="AM159" s="100"/>
      <c r="AN159" s="100"/>
      <c r="AO159" s="100"/>
      <c r="AP159" s="100">
        <v>41</v>
      </c>
      <c r="AQ159" s="100"/>
      <c r="AR159" s="100"/>
      <c r="AS159" s="100"/>
      <c r="AT159" s="100"/>
      <c r="AU159" s="100">
        <v>43</v>
      </c>
      <c r="AV159" s="100"/>
      <c r="AW159" s="100"/>
      <c r="AX159" s="100"/>
      <c r="AY159" s="100"/>
      <c r="AZ159" s="100">
        <v>0</v>
      </c>
      <c r="BA159" s="100"/>
      <c r="BB159" s="100"/>
      <c r="BC159" s="100"/>
      <c r="BD159" s="100"/>
      <c r="BE159" s="100">
        <v>43</v>
      </c>
      <c r="BF159" s="100"/>
      <c r="BG159" s="100"/>
      <c r="BH159" s="100"/>
      <c r="BI159" s="100"/>
      <c r="BJ159" s="100">
        <v>34</v>
      </c>
      <c r="BK159" s="100"/>
      <c r="BL159" s="100"/>
      <c r="BM159" s="100"/>
      <c r="BN159" s="100"/>
      <c r="BO159" s="100">
        <v>0</v>
      </c>
      <c r="BP159" s="100"/>
      <c r="BQ159" s="100"/>
      <c r="BR159" s="100"/>
      <c r="BS159" s="100"/>
      <c r="BT159" s="100">
        <v>34</v>
      </c>
      <c r="BU159" s="100"/>
      <c r="BV159" s="100"/>
      <c r="BW159" s="100"/>
      <c r="BX159" s="100"/>
    </row>
    <row r="160" spans="1:79" s="25" customFormat="1" ht="30" customHeight="1" x14ac:dyDescent="0.2">
      <c r="A160" s="59">
        <v>1</v>
      </c>
      <c r="B160" s="60"/>
      <c r="C160" s="60"/>
      <c r="D160" s="101" t="s">
        <v>261</v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4"/>
      <c r="Q160" s="55" t="s">
        <v>185</v>
      </c>
      <c r="R160" s="55"/>
      <c r="S160" s="55"/>
      <c r="T160" s="55"/>
      <c r="U160" s="55"/>
      <c r="V160" s="101" t="s">
        <v>262</v>
      </c>
      <c r="W160" s="63"/>
      <c r="X160" s="63"/>
      <c r="Y160" s="63"/>
      <c r="Z160" s="63"/>
      <c r="AA160" s="63"/>
      <c r="AB160" s="63"/>
      <c r="AC160" s="63"/>
      <c r="AD160" s="63"/>
      <c r="AE160" s="64"/>
      <c r="AF160" s="100">
        <v>10.3</v>
      </c>
      <c r="AG160" s="100"/>
      <c r="AH160" s="100"/>
      <c r="AI160" s="100"/>
      <c r="AJ160" s="100"/>
      <c r="AK160" s="100">
        <v>0</v>
      </c>
      <c r="AL160" s="100"/>
      <c r="AM160" s="100"/>
      <c r="AN160" s="100"/>
      <c r="AO160" s="100"/>
      <c r="AP160" s="100">
        <v>10.3</v>
      </c>
      <c r="AQ160" s="100"/>
      <c r="AR160" s="100"/>
      <c r="AS160" s="100"/>
      <c r="AT160" s="100"/>
      <c r="AU160" s="100">
        <v>11.06</v>
      </c>
      <c r="AV160" s="100"/>
      <c r="AW160" s="100"/>
      <c r="AX160" s="100"/>
      <c r="AY160" s="100"/>
      <c r="AZ160" s="100">
        <v>0</v>
      </c>
      <c r="BA160" s="100"/>
      <c r="BB160" s="100"/>
      <c r="BC160" s="100"/>
      <c r="BD160" s="100"/>
      <c r="BE160" s="100">
        <v>11.06</v>
      </c>
      <c r="BF160" s="100"/>
      <c r="BG160" s="100"/>
      <c r="BH160" s="100"/>
      <c r="BI160" s="100"/>
      <c r="BJ160" s="100">
        <v>7</v>
      </c>
      <c r="BK160" s="100"/>
      <c r="BL160" s="100"/>
      <c r="BM160" s="100"/>
      <c r="BN160" s="100"/>
      <c r="BO160" s="100">
        <v>0</v>
      </c>
      <c r="BP160" s="100"/>
      <c r="BQ160" s="100"/>
      <c r="BR160" s="100"/>
      <c r="BS160" s="100"/>
      <c r="BT160" s="100">
        <v>7</v>
      </c>
      <c r="BU160" s="100"/>
      <c r="BV160" s="100"/>
      <c r="BW160" s="100"/>
      <c r="BX160" s="100"/>
    </row>
    <row r="161" spans="1:76" s="25" customFormat="1" ht="30" customHeight="1" x14ac:dyDescent="0.2">
      <c r="A161" s="59">
        <v>1</v>
      </c>
      <c r="B161" s="60"/>
      <c r="C161" s="60"/>
      <c r="D161" s="101" t="s">
        <v>264</v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4"/>
      <c r="Q161" s="55" t="s">
        <v>185</v>
      </c>
      <c r="R161" s="55"/>
      <c r="S161" s="55"/>
      <c r="T161" s="55"/>
      <c r="U161" s="55"/>
      <c r="V161" s="101" t="s">
        <v>266</v>
      </c>
      <c r="W161" s="63"/>
      <c r="X161" s="63"/>
      <c r="Y161" s="63"/>
      <c r="Z161" s="63"/>
      <c r="AA161" s="63"/>
      <c r="AB161" s="63"/>
      <c r="AC161" s="63"/>
      <c r="AD161" s="63"/>
      <c r="AE161" s="64"/>
      <c r="AF161" s="100">
        <v>4.5</v>
      </c>
      <c r="AG161" s="100"/>
      <c r="AH161" s="100"/>
      <c r="AI161" s="100"/>
      <c r="AJ161" s="100"/>
      <c r="AK161" s="100">
        <v>0</v>
      </c>
      <c r="AL161" s="100"/>
      <c r="AM161" s="100"/>
      <c r="AN161" s="100"/>
      <c r="AO161" s="100"/>
      <c r="AP161" s="100">
        <v>4.5</v>
      </c>
      <c r="AQ161" s="100"/>
      <c r="AR161" s="100"/>
      <c r="AS161" s="100"/>
      <c r="AT161" s="100"/>
      <c r="AU161" s="100">
        <v>5</v>
      </c>
      <c r="AV161" s="100"/>
      <c r="AW161" s="100"/>
      <c r="AX161" s="100"/>
      <c r="AY161" s="100"/>
      <c r="AZ161" s="100">
        <v>0</v>
      </c>
      <c r="BA161" s="100"/>
      <c r="BB161" s="100"/>
      <c r="BC161" s="100"/>
      <c r="BD161" s="100"/>
      <c r="BE161" s="100">
        <v>5</v>
      </c>
      <c r="BF161" s="100"/>
      <c r="BG161" s="100"/>
      <c r="BH161" s="100"/>
      <c r="BI161" s="100"/>
      <c r="BJ161" s="100">
        <v>5</v>
      </c>
      <c r="BK161" s="100"/>
      <c r="BL161" s="100"/>
      <c r="BM161" s="100"/>
      <c r="BN161" s="100"/>
      <c r="BO161" s="100">
        <v>0</v>
      </c>
      <c r="BP161" s="100"/>
      <c r="BQ161" s="100"/>
      <c r="BR161" s="100"/>
      <c r="BS161" s="100"/>
      <c r="BT161" s="100">
        <v>5</v>
      </c>
      <c r="BU161" s="100"/>
      <c r="BV161" s="100"/>
      <c r="BW161" s="100"/>
      <c r="BX161" s="100"/>
    </row>
    <row r="162" spans="1:76" s="25" customFormat="1" ht="30" customHeight="1" x14ac:dyDescent="0.2">
      <c r="A162" s="59">
        <v>1</v>
      </c>
      <c r="B162" s="60"/>
      <c r="C162" s="60"/>
      <c r="D162" s="101" t="s">
        <v>265</v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4"/>
      <c r="Q162" s="55" t="s">
        <v>185</v>
      </c>
      <c r="R162" s="55"/>
      <c r="S162" s="55"/>
      <c r="T162" s="55"/>
      <c r="U162" s="55"/>
      <c r="V162" s="101" t="s">
        <v>266</v>
      </c>
      <c r="W162" s="63"/>
      <c r="X162" s="63"/>
      <c r="Y162" s="63"/>
      <c r="Z162" s="63"/>
      <c r="AA162" s="63"/>
      <c r="AB162" s="63"/>
      <c r="AC162" s="63"/>
      <c r="AD162" s="63"/>
      <c r="AE162" s="64"/>
      <c r="AF162" s="100">
        <v>56.7</v>
      </c>
      <c r="AG162" s="100"/>
      <c r="AH162" s="100"/>
      <c r="AI162" s="100"/>
      <c r="AJ162" s="100"/>
      <c r="AK162" s="100">
        <v>0</v>
      </c>
      <c r="AL162" s="100"/>
      <c r="AM162" s="100"/>
      <c r="AN162" s="100"/>
      <c r="AO162" s="100"/>
      <c r="AP162" s="100">
        <v>56.7</v>
      </c>
      <c r="AQ162" s="100"/>
      <c r="AR162" s="100"/>
      <c r="AS162" s="100"/>
      <c r="AT162" s="100"/>
      <c r="AU162" s="100">
        <v>70.05</v>
      </c>
      <c r="AV162" s="100"/>
      <c r="AW162" s="100"/>
      <c r="AX162" s="100"/>
      <c r="AY162" s="100"/>
      <c r="AZ162" s="100">
        <v>0</v>
      </c>
      <c r="BA162" s="100"/>
      <c r="BB162" s="100"/>
      <c r="BC162" s="100"/>
      <c r="BD162" s="100"/>
      <c r="BE162" s="100">
        <v>70.05</v>
      </c>
      <c r="BF162" s="100"/>
      <c r="BG162" s="100"/>
      <c r="BH162" s="100"/>
      <c r="BI162" s="100"/>
      <c r="BJ162" s="100">
        <v>61.05</v>
      </c>
      <c r="BK162" s="100"/>
      <c r="BL162" s="100"/>
      <c r="BM162" s="100"/>
      <c r="BN162" s="100"/>
      <c r="BO162" s="100">
        <v>0</v>
      </c>
      <c r="BP162" s="100"/>
      <c r="BQ162" s="100"/>
      <c r="BR162" s="100"/>
      <c r="BS162" s="100"/>
      <c r="BT162" s="100">
        <v>61.05</v>
      </c>
      <c r="BU162" s="100"/>
      <c r="BV162" s="100"/>
      <c r="BW162" s="100"/>
      <c r="BX162" s="100"/>
    </row>
    <row r="163" spans="1:76" s="25" customFormat="1" ht="30" customHeight="1" x14ac:dyDescent="0.2">
      <c r="A163" s="59">
        <v>1</v>
      </c>
      <c r="B163" s="60"/>
      <c r="C163" s="60"/>
      <c r="D163" s="101" t="s">
        <v>268</v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4"/>
      <c r="Q163" s="55" t="s">
        <v>185</v>
      </c>
      <c r="R163" s="55"/>
      <c r="S163" s="55"/>
      <c r="T163" s="55"/>
      <c r="U163" s="55"/>
      <c r="V163" s="101" t="s">
        <v>266</v>
      </c>
      <c r="W163" s="63"/>
      <c r="X163" s="63"/>
      <c r="Y163" s="63"/>
      <c r="Z163" s="63"/>
      <c r="AA163" s="63"/>
      <c r="AB163" s="63"/>
      <c r="AC163" s="63"/>
      <c r="AD163" s="63"/>
      <c r="AE163" s="64"/>
      <c r="AF163" s="100">
        <v>71.5</v>
      </c>
      <c r="AG163" s="100"/>
      <c r="AH163" s="100"/>
      <c r="AI163" s="100"/>
      <c r="AJ163" s="100"/>
      <c r="AK163" s="100">
        <v>0</v>
      </c>
      <c r="AL163" s="100"/>
      <c r="AM163" s="100"/>
      <c r="AN163" s="100"/>
      <c r="AO163" s="100"/>
      <c r="AP163" s="100">
        <v>71.5</v>
      </c>
      <c r="AQ163" s="100"/>
      <c r="AR163" s="100"/>
      <c r="AS163" s="100"/>
      <c r="AT163" s="100"/>
      <c r="AU163" s="100">
        <v>86.11</v>
      </c>
      <c r="AV163" s="100"/>
      <c r="AW163" s="100"/>
      <c r="AX163" s="100"/>
      <c r="AY163" s="100"/>
      <c r="AZ163" s="100">
        <v>0</v>
      </c>
      <c r="BA163" s="100"/>
      <c r="BB163" s="100"/>
      <c r="BC163" s="100"/>
      <c r="BD163" s="100"/>
      <c r="BE163" s="100">
        <v>86.11</v>
      </c>
      <c r="BF163" s="100"/>
      <c r="BG163" s="100"/>
      <c r="BH163" s="100"/>
      <c r="BI163" s="100"/>
      <c r="BJ163" s="100">
        <v>73.05</v>
      </c>
      <c r="BK163" s="100"/>
      <c r="BL163" s="100"/>
      <c r="BM163" s="100"/>
      <c r="BN163" s="100"/>
      <c r="BO163" s="100">
        <v>0</v>
      </c>
      <c r="BP163" s="100"/>
      <c r="BQ163" s="100"/>
      <c r="BR163" s="100"/>
      <c r="BS163" s="100"/>
      <c r="BT163" s="100">
        <v>73.05</v>
      </c>
      <c r="BU163" s="100"/>
      <c r="BV163" s="100"/>
      <c r="BW163" s="100"/>
      <c r="BX163" s="100"/>
    </row>
    <row r="164" spans="1:76" s="25" customFormat="1" ht="45" customHeight="1" x14ac:dyDescent="0.2">
      <c r="A164" s="59">
        <v>1</v>
      </c>
      <c r="B164" s="60"/>
      <c r="C164" s="60"/>
      <c r="D164" s="101" t="s">
        <v>263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4"/>
      <c r="Q164" s="55" t="s">
        <v>185</v>
      </c>
      <c r="R164" s="55"/>
      <c r="S164" s="55"/>
      <c r="T164" s="55"/>
      <c r="U164" s="55"/>
      <c r="V164" s="101" t="s">
        <v>262</v>
      </c>
      <c r="W164" s="63"/>
      <c r="X164" s="63"/>
      <c r="Y164" s="63"/>
      <c r="Z164" s="63"/>
      <c r="AA164" s="63"/>
      <c r="AB164" s="63"/>
      <c r="AC164" s="63"/>
      <c r="AD164" s="63"/>
      <c r="AE164" s="64"/>
      <c r="AF164" s="100">
        <v>1</v>
      </c>
      <c r="AG164" s="100"/>
      <c r="AH164" s="100"/>
      <c r="AI164" s="100"/>
      <c r="AJ164" s="100"/>
      <c r="AK164" s="100">
        <v>0</v>
      </c>
      <c r="AL164" s="100"/>
      <c r="AM164" s="100"/>
      <c r="AN164" s="100"/>
      <c r="AO164" s="100"/>
      <c r="AP164" s="100">
        <v>1</v>
      </c>
      <c r="AQ164" s="100"/>
      <c r="AR164" s="100"/>
      <c r="AS164" s="100"/>
      <c r="AT164" s="100"/>
      <c r="AU164" s="100">
        <v>1</v>
      </c>
      <c r="AV164" s="100"/>
      <c r="AW164" s="100"/>
      <c r="AX164" s="100"/>
      <c r="AY164" s="100"/>
      <c r="AZ164" s="100">
        <v>0</v>
      </c>
      <c r="BA164" s="100"/>
      <c r="BB164" s="100"/>
      <c r="BC164" s="100"/>
      <c r="BD164" s="100"/>
      <c r="BE164" s="100">
        <v>1</v>
      </c>
      <c r="BF164" s="100"/>
      <c r="BG164" s="100"/>
      <c r="BH164" s="100"/>
      <c r="BI164" s="100"/>
      <c r="BJ164" s="100">
        <v>0</v>
      </c>
      <c r="BK164" s="100"/>
      <c r="BL164" s="100"/>
      <c r="BM164" s="100"/>
      <c r="BN164" s="100"/>
      <c r="BO164" s="100">
        <v>0</v>
      </c>
      <c r="BP164" s="100"/>
      <c r="BQ164" s="100"/>
      <c r="BR164" s="100"/>
      <c r="BS164" s="100"/>
      <c r="BT164" s="100">
        <v>0</v>
      </c>
      <c r="BU164" s="100"/>
      <c r="BV164" s="100"/>
      <c r="BW164" s="100"/>
      <c r="BX164" s="100"/>
    </row>
    <row r="165" spans="1:76" s="25" customFormat="1" ht="30" customHeight="1" x14ac:dyDescent="0.2">
      <c r="A165" s="59">
        <v>1</v>
      </c>
      <c r="B165" s="60"/>
      <c r="C165" s="60"/>
      <c r="D165" s="101" t="s">
        <v>302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4"/>
      <c r="Q165" s="55" t="s">
        <v>188</v>
      </c>
      <c r="R165" s="55"/>
      <c r="S165" s="55"/>
      <c r="T165" s="55"/>
      <c r="U165" s="55"/>
      <c r="V165" s="101" t="s">
        <v>186</v>
      </c>
      <c r="W165" s="63"/>
      <c r="X165" s="63"/>
      <c r="Y165" s="63"/>
      <c r="Z165" s="63"/>
      <c r="AA165" s="63"/>
      <c r="AB165" s="63"/>
      <c r="AC165" s="63"/>
      <c r="AD165" s="63"/>
      <c r="AE165" s="64"/>
      <c r="AF165" s="100">
        <v>0</v>
      </c>
      <c r="AG165" s="100"/>
      <c r="AH165" s="100"/>
      <c r="AI165" s="100"/>
      <c r="AJ165" s="100"/>
      <c r="AK165" s="100">
        <v>0</v>
      </c>
      <c r="AL165" s="100"/>
      <c r="AM165" s="100"/>
      <c r="AN165" s="100"/>
      <c r="AO165" s="100"/>
      <c r="AP165" s="100">
        <v>0</v>
      </c>
      <c r="AQ165" s="100"/>
      <c r="AR165" s="100"/>
      <c r="AS165" s="100"/>
      <c r="AT165" s="100"/>
      <c r="AU165" s="100">
        <v>0</v>
      </c>
      <c r="AV165" s="100"/>
      <c r="AW165" s="100"/>
      <c r="AX165" s="100"/>
      <c r="AY165" s="100"/>
      <c r="AZ165" s="100">
        <v>0</v>
      </c>
      <c r="BA165" s="100"/>
      <c r="BB165" s="100"/>
      <c r="BC165" s="100"/>
      <c r="BD165" s="100"/>
      <c r="BE165" s="100">
        <v>0</v>
      </c>
      <c r="BF165" s="100"/>
      <c r="BG165" s="100"/>
      <c r="BH165" s="100"/>
      <c r="BI165" s="100"/>
      <c r="BJ165" s="100">
        <v>0</v>
      </c>
      <c r="BK165" s="100"/>
      <c r="BL165" s="100"/>
      <c r="BM165" s="100"/>
      <c r="BN165" s="100"/>
      <c r="BO165" s="100">
        <v>0</v>
      </c>
      <c r="BP165" s="100"/>
      <c r="BQ165" s="100"/>
      <c r="BR165" s="100"/>
      <c r="BS165" s="100"/>
      <c r="BT165" s="100">
        <v>0</v>
      </c>
      <c r="BU165" s="100"/>
      <c r="BV165" s="100"/>
      <c r="BW165" s="100"/>
      <c r="BX165" s="100"/>
    </row>
    <row r="166" spans="1:76" s="25" customFormat="1" ht="30" customHeight="1" x14ac:dyDescent="0.2">
      <c r="A166" s="59">
        <v>1</v>
      </c>
      <c r="B166" s="60"/>
      <c r="C166" s="60"/>
      <c r="D166" s="101" t="s">
        <v>303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4"/>
      <c r="Q166" s="55" t="s">
        <v>188</v>
      </c>
      <c r="R166" s="55"/>
      <c r="S166" s="55"/>
      <c r="T166" s="55"/>
      <c r="U166" s="55"/>
      <c r="V166" s="101" t="s">
        <v>186</v>
      </c>
      <c r="W166" s="63"/>
      <c r="X166" s="63"/>
      <c r="Y166" s="63"/>
      <c r="Z166" s="63"/>
      <c r="AA166" s="63"/>
      <c r="AB166" s="63"/>
      <c r="AC166" s="63"/>
      <c r="AD166" s="63"/>
      <c r="AE166" s="64"/>
      <c r="AF166" s="100">
        <v>0</v>
      </c>
      <c r="AG166" s="100"/>
      <c r="AH166" s="100"/>
      <c r="AI166" s="100"/>
      <c r="AJ166" s="100"/>
      <c r="AK166" s="100">
        <v>180000</v>
      </c>
      <c r="AL166" s="100"/>
      <c r="AM166" s="100"/>
      <c r="AN166" s="100"/>
      <c r="AO166" s="100"/>
      <c r="AP166" s="100">
        <v>180000</v>
      </c>
      <c r="AQ166" s="100"/>
      <c r="AR166" s="100"/>
      <c r="AS166" s="100"/>
      <c r="AT166" s="100"/>
      <c r="AU166" s="100">
        <v>0</v>
      </c>
      <c r="AV166" s="100"/>
      <c r="AW166" s="100"/>
      <c r="AX166" s="100"/>
      <c r="AY166" s="100"/>
      <c r="AZ166" s="100">
        <v>0</v>
      </c>
      <c r="BA166" s="100"/>
      <c r="BB166" s="100"/>
      <c r="BC166" s="100"/>
      <c r="BD166" s="100"/>
      <c r="BE166" s="100">
        <v>0</v>
      </c>
      <c r="BF166" s="100"/>
      <c r="BG166" s="100"/>
      <c r="BH166" s="100"/>
      <c r="BI166" s="100"/>
      <c r="BJ166" s="100">
        <v>0</v>
      </c>
      <c r="BK166" s="100"/>
      <c r="BL166" s="100"/>
      <c r="BM166" s="100"/>
      <c r="BN166" s="100"/>
      <c r="BO166" s="100">
        <v>0</v>
      </c>
      <c r="BP166" s="100"/>
      <c r="BQ166" s="100"/>
      <c r="BR166" s="100"/>
      <c r="BS166" s="100"/>
      <c r="BT166" s="100">
        <v>0</v>
      </c>
      <c r="BU166" s="100"/>
      <c r="BV166" s="100"/>
      <c r="BW166" s="100"/>
      <c r="BX166" s="100"/>
    </row>
    <row r="167" spans="1:76" s="25" customFormat="1" ht="15" customHeight="1" x14ac:dyDescent="0.2">
      <c r="A167" s="59">
        <v>1</v>
      </c>
      <c r="B167" s="60"/>
      <c r="C167" s="60"/>
      <c r="D167" s="101" t="s">
        <v>304</v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4"/>
      <c r="Q167" s="55" t="s">
        <v>188</v>
      </c>
      <c r="R167" s="55"/>
      <c r="S167" s="55"/>
      <c r="T167" s="55"/>
      <c r="U167" s="55"/>
      <c r="V167" s="101" t="s">
        <v>186</v>
      </c>
      <c r="W167" s="63"/>
      <c r="X167" s="63"/>
      <c r="Y167" s="63"/>
      <c r="Z167" s="63"/>
      <c r="AA167" s="63"/>
      <c r="AB167" s="63"/>
      <c r="AC167" s="63"/>
      <c r="AD167" s="63"/>
      <c r="AE167" s="64"/>
      <c r="AF167" s="100">
        <v>0</v>
      </c>
      <c r="AG167" s="100"/>
      <c r="AH167" s="100"/>
      <c r="AI167" s="100"/>
      <c r="AJ167" s="100"/>
      <c r="AK167" s="100">
        <v>42000</v>
      </c>
      <c r="AL167" s="100"/>
      <c r="AM167" s="100"/>
      <c r="AN167" s="100"/>
      <c r="AO167" s="100"/>
      <c r="AP167" s="100">
        <v>42000</v>
      </c>
      <c r="AQ167" s="100"/>
      <c r="AR167" s="100"/>
      <c r="AS167" s="100"/>
      <c r="AT167" s="100"/>
      <c r="AU167" s="100">
        <v>0</v>
      </c>
      <c r="AV167" s="100"/>
      <c r="AW167" s="100"/>
      <c r="AX167" s="100"/>
      <c r="AY167" s="100"/>
      <c r="AZ167" s="100">
        <v>0</v>
      </c>
      <c r="BA167" s="100"/>
      <c r="BB167" s="100"/>
      <c r="BC167" s="100"/>
      <c r="BD167" s="100"/>
      <c r="BE167" s="100">
        <v>0</v>
      </c>
      <c r="BF167" s="100"/>
      <c r="BG167" s="100"/>
      <c r="BH167" s="100"/>
      <c r="BI167" s="100"/>
      <c r="BJ167" s="100">
        <v>0</v>
      </c>
      <c r="BK167" s="100"/>
      <c r="BL167" s="100"/>
      <c r="BM167" s="100"/>
      <c r="BN167" s="100"/>
      <c r="BO167" s="100">
        <v>0</v>
      </c>
      <c r="BP167" s="100"/>
      <c r="BQ167" s="100"/>
      <c r="BR167" s="100"/>
      <c r="BS167" s="100"/>
      <c r="BT167" s="100">
        <v>0</v>
      </c>
      <c r="BU167" s="100"/>
      <c r="BV167" s="100"/>
      <c r="BW167" s="100"/>
      <c r="BX167" s="100"/>
    </row>
    <row r="168" spans="1:76" s="25" customFormat="1" ht="30" customHeight="1" x14ac:dyDescent="0.2">
      <c r="A168" s="59">
        <v>1</v>
      </c>
      <c r="B168" s="60"/>
      <c r="C168" s="60"/>
      <c r="D168" s="101" t="s">
        <v>187</v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4"/>
      <c r="Q168" s="55" t="s">
        <v>188</v>
      </c>
      <c r="R168" s="55"/>
      <c r="S168" s="55"/>
      <c r="T168" s="55"/>
      <c r="U168" s="55"/>
      <c r="V168" s="101" t="s">
        <v>186</v>
      </c>
      <c r="W168" s="63"/>
      <c r="X168" s="63"/>
      <c r="Y168" s="63"/>
      <c r="Z168" s="63"/>
      <c r="AA168" s="63"/>
      <c r="AB168" s="63"/>
      <c r="AC168" s="63"/>
      <c r="AD168" s="63"/>
      <c r="AE168" s="64"/>
      <c r="AF168" s="100">
        <v>0</v>
      </c>
      <c r="AG168" s="100"/>
      <c r="AH168" s="100"/>
      <c r="AI168" s="100"/>
      <c r="AJ168" s="100"/>
      <c r="AK168" s="100">
        <v>99680</v>
      </c>
      <c r="AL168" s="100"/>
      <c r="AM168" s="100"/>
      <c r="AN168" s="100"/>
      <c r="AO168" s="100"/>
      <c r="AP168" s="100">
        <v>99680</v>
      </c>
      <c r="AQ168" s="100"/>
      <c r="AR168" s="100"/>
      <c r="AS168" s="100"/>
      <c r="AT168" s="100"/>
      <c r="AU168" s="100">
        <v>0</v>
      </c>
      <c r="AV168" s="100"/>
      <c r="AW168" s="100"/>
      <c r="AX168" s="100"/>
      <c r="AY168" s="100"/>
      <c r="AZ168" s="100">
        <v>0</v>
      </c>
      <c r="BA168" s="100"/>
      <c r="BB168" s="100"/>
      <c r="BC168" s="100"/>
      <c r="BD168" s="100"/>
      <c r="BE168" s="100">
        <v>0</v>
      </c>
      <c r="BF168" s="100"/>
      <c r="BG168" s="100"/>
      <c r="BH168" s="100"/>
      <c r="BI168" s="100"/>
      <c r="BJ168" s="100">
        <v>0</v>
      </c>
      <c r="BK168" s="100"/>
      <c r="BL168" s="100"/>
      <c r="BM168" s="100"/>
      <c r="BN168" s="100"/>
      <c r="BO168" s="100">
        <v>0</v>
      </c>
      <c r="BP168" s="100"/>
      <c r="BQ168" s="100"/>
      <c r="BR168" s="100"/>
      <c r="BS168" s="100"/>
      <c r="BT168" s="100">
        <v>0</v>
      </c>
      <c r="BU168" s="100"/>
      <c r="BV168" s="100"/>
      <c r="BW168" s="100"/>
      <c r="BX168" s="100"/>
    </row>
    <row r="169" spans="1:76" s="25" customFormat="1" ht="90" customHeight="1" x14ac:dyDescent="0.2">
      <c r="A169" s="59">
        <v>1</v>
      </c>
      <c r="B169" s="60"/>
      <c r="C169" s="60"/>
      <c r="D169" s="101" t="s">
        <v>305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4"/>
      <c r="Q169" s="55" t="s">
        <v>188</v>
      </c>
      <c r="R169" s="55"/>
      <c r="S169" s="55"/>
      <c r="T169" s="55"/>
      <c r="U169" s="55"/>
      <c r="V169" s="101" t="s">
        <v>186</v>
      </c>
      <c r="W169" s="63"/>
      <c r="X169" s="63"/>
      <c r="Y169" s="63"/>
      <c r="Z169" s="63"/>
      <c r="AA169" s="63"/>
      <c r="AB169" s="63"/>
      <c r="AC169" s="63"/>
      <c r="AD169" s="63"/>
      <c r="AE169" s="64"/>
      <c r="AF169" s="100">
        <v>0</v>
      </c>
      <c r="AG169" s="100"/>
      <c r="AH169" s="100"/>
      <c r="AI169" s="100"/>
      <c r="AJ169" s="100"/>
      <c r="AK169" s="100">
        <v>796175</v>
      </c>
      <c r="AL169" s="100"/>
      <c r="AM169" s="100"/>
      <c r="AN169" s="100"/>
      <c r="AO169" s="100"/>
      <c r="AP169" s="100">
        <v>796175</v>
      </c>
      <c r="AQ169" s="100"/>
      <c r="AR169" s="100"/>
      <c r="AS169" s="100"/>
      <c r="AT169" s="100"/>
      <c r="AU169" s="100">
        <v>0</v>
      </c>
      <c r="AV169" s="100"/>
      <c r="AW169" s="100"/>
      <c r="AX169" s="100"/>
      <c r="AY169" s="100"/>
      <c r="AZ169" s="100">
        <v>0</v>
      </c>
      <c r="BA169" s="100"/>
      <c r="BB169" s="100"/>
      <c r="BC169" s="100"/>
      <c r="BD169" s="100"/>
      <c r="BE169" s="100">
        <v>0</v>
      </c>
      <c r="BF169" s="100"/>
      <c r="BG169" s="100"/>
      <c r="BH169" s="100"/>
      <c r="BI169" s="100"/>
      <c r="BJ169" s="100">
        <v>0</v>
      </c>
      <c r="BK169" s="100"/>
      <c r="BL169" s="100"/>
      <c r="BM169" s="100"/>
      <c r="BN169" s="100"/>
      <c r="BO169" s="100">
        <v>0</v>
      </c>
      <c r="BP169" s="100"/>
      <c r="BQ169" s="100"/>
      <c r="BR169" s="100"/>
      <c r="BS169" s="100"/>
      <c r="BT169" s="100">
        <v>0</v>
      </c>
      <c r="BU169" s="100"/>
      <c r="BV169" s="100"/>
      <c r="BW169" s="100"/>
      <c r="BX169" s="100"/>
    </row>
    <row r="170" spans="1:76" s="25" customFormat="1" ht="60" customHeight="1" x14ac:dyDescent="0.2">
      <c r="A170" s="59">
        <v>1</v>
      </c>
      <c r="B170" s="60"/>
      <c r="C170" s="60"/>
      <c r="D170" s="101" t="s">
        <v>306</v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4"/>
      <c r="Q170" s="55" t="s">
        <v>188</v>
      </c>
      <c r="R170" s="55"/>
      <c r="S170" s="55"/>
      <c r="T170" s="55"/>
      <c r="U170" s="55"/>
      <c r="V170" s="101" t="s">
        <v>186</v>
      </c>
      <c r="W170" s="63"/>
      <c r="X170" s="63"/>
      <c r="Y170" s="63"/>
      <c r="Z170" s="63"/>
      <c r="AA170" s="63"/>
      <c r="AB170" s="63"/>
      <c r="AC170" s="63"/>
      <c r="AD170" s="63"/>
      <c r="AE170" s="64"/>
      <c r="AF170" s="100">
        <v>0</v>
      </c>
      <c r="AG170" s="100"/>
      <c r="AH170" s="100"/>
      <c r="AI170" s="100"/>
      <c r="AJ170" s="100"/>
      <c r="AK170" s="100">
        <v>7774000</v>
      </c>
      <c r="AL170" s="100"/>
      <c r="AM170" s="100"/>
      <c r="AN170" s="100"/>
      <c r="AO170" s="100"/>
      <c r="AP170" s="100">
        <v>7774000</v>
      </c>
      <c r="AQ170" s="100"/>
      <c r="AR170" s="100"/>
      <c r="AS170" s="100"/>
      <c r="AT170" s="100"/>
      <c r="AU170" s="100">
        <v>0</v>
      </c>
      <c r="AV170" s="100"/>
      <c r="AW170" s="100"/>
      <c r="AX170" s="100"/>
      <c r="AY170" s="100"/>
      <c r="AZ170" s="100">
        <v>0</v>
      </c>
      <c r="BA170" s="100"/>
      <c r="BB170" s="100"/>
      <c r="BC170" s="100"/>
      <c r="BD170" s="100"/>
      <c r="BE170" s="100">
        <v>0</v>
      </c>
      <c r="BF170" s="100"/>
      <c r="BG170" s="100"/>
      <c r="BH170" s="100"/>
      <c r="BI170" s="100"/>
      <c r="BJ170" s="100">
        <v>0</v>
      </c>
      <c r="BK170" s="100"/>
      <c r="BL170" s="100"/>
      <c r="BM170" s="100"/>
      <c r="BN170" s="100"/>
      <c r="BO170" s="100">
        <v>0</v>
      </c>
      <c r="BP170" s="100"/>
      <c r="BQ170" s="100"/>
      <c r="BR170" s="100"/>
      <c r="BS170" s="100"/>
      <c r="BT170" s="100">
        <v>0</v>
      </c>
      <c r="BU170" s="100"/>
      <c r="BV170" s="100"/>
      <c r="BW170" s="100"/>
      <c r="BX170" s="100"/>
    </row>
    <row r="171" spans="1:76" s="25" customFormat="1" ht="30" customHeight="1" x14ac:dyDescent="0.2">
      <c r="A171" s="59">
        <v>1</v>
      </c>
      <c r="B171" s="60"/>
      <c r="C171" s="60"/>
      <c r="D171" s="101" t="s">
        <v>307</v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4"/>
      <c r="Q171" s="55" t="s">
        <v>188</v>
      </c>
      <c r="R171" s="55"/>
      <c r="S171" s="55"/>
      <c r="T171" s="55"/>
      <c r="U171" s="55"/>
      <c r="V171" s="101" t="s">
        <v>186</v>
      </c>
      <c r="W171" s="63"/>
      <c r="X171" s="63"/>
      <c r="Y171" s="63"/>
      <c r="Z171" s="63"/>
      <c r="AA171" s="63"/>
      <c r="AB171" s="63"/>
      <c r="AC171" s="63"/>
      <c r="AD171" s="63"/>
      <c r="AE171" s="64"/>
      <c r="AF171" s="100">
        <v>0</v>
      </c>
      <c r="AG171" s="100"/>
      <c r="AH171" s="100"/>
      <c r="AI171" s="100"/>
      <c r="AJ171" s="100"/>
      <c r="AK171" s="100">
        <v>268300</v>
      </c>
      <c r="AL171" s="100"/>
      <c r="AM171" s="100"/>
      <c r="AN171" s="100"/>
      <c r="AO171" s="100"/>
      <c r="AP171" s="100">
        <v>268300</v>
      </c>
      <c r="AQ171" s="100"/>
      <c r="AR171" s="100"/>
      <c r="AS171" s="100"/>
      <c r="AT171" s="100"/>
      <c r="AU171" s="100">
        <v>0</v>
      </c>
      <c r="AV171" s="100"/>
      <c r="AW171" s="100"/>
      <c r="AX171" s="100"/>
      <c r="AY171" s="100"/>
      <c r="AZ171" s="100">
        <v>0</v>
      </c>
      <c r="BA171" s="100"/>
      <c r="BB171" s="100"/>
      <c r="BC171" s="100"/>
      <c r="BD171" s="100"/>
      <c r="BE171" s="100">
        <v>0</v>
      </c>
      <c r="BF171" s="100"/>
      <c r="BG171" s="100"/>
      <c r="BH171" s="100"/>
      <c r="BI171" s="100"/>
      <c r="BJ171" s="100">
        <v>0</v>
      </c>
      <c r="BK171" s="100"/>
      <c r="BL171" s="100"/>
      <c r="BM171" s="100"/>
      <c r="BN171" s="100"/>
      <c r="BO171" s="100">
        <v>0</v>
      </c>
      <c r="BP171" s="100"/>
      <c r="BQ171" s="100"/>
      <c r="BR171" s="100"/>
      <c r="BS171" s="100"/>
      <c r="BT171" s="100">
        <v>0</v>
      </c>
      <c r="BU171" s="100"/>
      <c r="BV171" s="100"/>
      <c r="BW171" s="100"/>
      <c r="BX171" s="100"/>
    </row>
    <row r="172" spans="1:76" s="25" customFormat="1" ht="30" customHeight="1" x14ac:dyDescent="0.2">
      <c r="A172" s="59">
        <v>1</v>
      </c>
      <c r="B172" s="60"/>
      <c r="C172" s="60"/>
      <c r="D172" s="101" t="s">
        <v>308</v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4"/>
      <c r="Q172" s="55" t="s">
        <v>188</v>
      </c>
      <c r="R172" s="55"/>
      <c r="S172" s="55"/>
      <c r="T172" s="55"/>
      <c r="U172" s="55"/>
      <c r="V172" s="101" t="s">
        <v>186</v>
      </c>
      <c r="W172" s="63"/>
      <c r="X172" s="63"/>
      <c r="Y172" s="63"/>
      <c r="Z172" s="63"/>
      <c r="AA172" s="63"/>
      <c r="AB172" s="63"/>
      <c r="AC172" s="63"/>
      <c r="AD172" s="63"/>
      <c r="AE172" s="64"/>
      <c r="AF172" s="100">
        <v>0</v>
      </c>
      <c r="AG172" s="100"/>
      <c r="AH172" s="100"/>
      <c r="AI172" s="100"/>
      <c r="AJ172" s="100"/>
      <c r="AK172" s="100">
        <v>1419358</v>
      </c>
      <c r="AL172" s="100"/>
      <c r="AM172" s="100"/>
      <c r="AN172" s="100"/>
      <c r="AO172" s="100"/>
      <c r="AP172" s="100">
        <v>1419358</v>
      </c>
      <c r="AQ172" s="100"/>
      <c r="AR172" s="100"/>
      <c r="AS172" s="100"/>
      <c r="AT172" s="100"/>
      <c r="AU172" s="100">
        <v>0</v>
      </c>
      <c r="AV172" s="100"/>
      <c r="AW172" s="100"/>
      <c r="AX172" s="100"/>
      <c r="AY172" s="100"/>
      <c r="AZ172" s="100">
        <v>0</v>
      </c>
      <c r="BA172" s="100"/>
      <c r="BB172" s="100"/>
      <c r="BC172" s="100"/>
      <c r="BD172" s="100"/>
      <c r="BE172" s="100">
        <v>0</v>
      </c>
      <c r="BF172" s="100"/>
      <c r="BG172" s="100"/>
      <c r="BH172" s="100"/>
      <c r="BI172" s="100"/>
      <c r="BJ172" s="100">
        <v>0</v>
      </c>
      <c r="BK172" s="100"/>
      <c r="BL172" s="100"/>
      <c r="BM172" s="100"/>
      <c r="BN172" s="100"/>
      <c r="BO172" s="100">
        <v>0</v>
      </c>
      <c r="BP172" s="100"/>
      <c r="BQ172" s="100"/>
      <c r="BR172" s="100"/>
      <c r="BS172" s="100"/>
      <c r="BT172" s="100">
        <v>0</v>
      </c>
      <c r="BU172" s="100"/>
      <c r="BV172" s="100"/>
      <c r="BW172" s="100"/>
      <c r="BX172" s="100"/>
    </row>
    <row r="173" spans="1:76" s="25" customFormat="1" ht="45" customHeight="1" x14ac:dyDescent="0.2">
      <c r="A173" s="59">
        <v>1</v>
      </c>
      <c r="B173" s="60"/>
      <c r="C173" s="60"/>
      <c r="D173" s="101" t="s">
        <v>309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4"/>
      <c r="Q173" s="55" t="s">
        <v>188</v>
      </c>
      <c r="R173" s="55"/>
      <c r="S173" s="55"/>
      <c r="T173" s="55"/>
      <c r="U173" s="55"/>
      <c r="V173" s="101" t="s">
        <v>186</v>
      </c>
      <c r="W173" s="63"/>
      <c r="X173" s="63"/>
      <c r="Y173" s="63"/>
      <c r="Z173" s="63"/>
      <c r="AA173" s="63"/>
      <c r="AB173" s="63"/>
      <c r="AC173" s="63"/>
      <c r="AD173" s="63"/>
      <c r="AE173" s="64"/>
      <c r="AF173" s="100">
        <v>0</v>
      </c>
      <c r="AG173" s="100"/>
      <c r="AH173" s="100"/>
      <c r="AI173" s="100"/>
      <c r="AJ173" s="100"/>
      <c r="AK173" s="100">
        <v>595619</v>
      </c>
      <c r="AL173" s="100"/>
      <c r="AM173" s="100"/>
      <c r="AN173" s="100"/>
      <c r="AO173" s="100"/>
      <c r="AP173" s="100">
        <v>595619</v>
      </c>
      <c r="AQ173" s="100"/>
      <c r="AR173" s="100"/>
      <c r="AS173" s="100"/>
      <c r="AT173" s="100"/>
      <c r="AU173" s="100">
        <v>0</v>
      </c>
      <c r="AV173" s="100"/>
      <c r="AW173" s="100"/>
      <c r="AX173" s="100"/>
      <c r="AY173" s="100"/>
      <c r="AZ173" s="100">
        <v>0</v>
      </c>
      <c r="BA173" s="100"/>
      <c r="BB173" s="100"/>
      <c r="BC173" s="100"/>
      <c r="BD173" s="100"/>
      <c r="BE173" s="100">
        <v>0</v>
      </c>
      <c r="BF173" s="100"/>
      <c r="BG173" s="100"/>
      <c r="BH173" s="100"/>
      <c r="BI173" s="100"/>
      <c r="BJ173" s="100">
        <v>0</v>
      </c>
      <c r="BK173" s="100"/>
      <c r="BL173" s="100"/>
      <c r="BM173" s="100"/>
      <c r="BN173" s="100"/>
      <c r="BO173" s="100">
        <v>0</v>
      </c>
      <c r="BP173" s="100"/>
      <c r="BQ173" s="100"/>
      <c r="BR173" s="100"/>
      <c r="BS173" s="100"/>
      <c r="BT173" s="100">
        <v>0</v>
      </c>
      <c r="BU173" s="100"/>
      <c r="BV173" s="100"/>
      <c r="BW173" s="100"/>
      <c r="BX173" s="100"/>
    </row>
    <row r="174" spans="1:76" s="25" customFormat="1" ht="45" customHeight="1" x14ac:dyDescent="0.2">
      <c r="A174" s="59">
        <v>1</v>
      </c>
      <c r="B174" s="60"/>
      <c r="C174" s="60"/>
      <c r="D174" s="101" t="s">
        <v>310</v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4"/>
      <c r="Q174" s="55" t="s">
        <v>188</v>
      </c>
      <c r="R174" s="55"/>
      <c r="S174" s="55"/>
      <c r="T174" s="55"/>
      <c r="U174" s="55"/>
      <c r="V174" s="101" t="s">
        <v>186</v>
      </c>
      <c r="W174" s="63"/>
      <c r="X174" s="63"/>
      <c r="Y174" s="63"/>
      <c r="Z174" s="63"/>
      <c r="AA174" s="63"/>
      <c r="AB174" s="63"/>
      <c r="AC174" s="63"/>
      <c r="AD174" s="63"/>
      <c r="AE174" s="64"/>
      <c r="AF174" s="100">
        <v>0</v>
      </c>
      <c r="AG174" s="100"/>
      <c r="AH174" s="100"/>
      <c r="AI174" s="100"/>
      <c r="AJ174" s="100"/>
      <c r="AK174" s="100">
        <v>510747.45</v>
      </c>
      <c r="AL174" s="100"/>
      <c r="AM174" s="100"/>
      <c r="AN174" s="100"/>
      <c r="AO174" s="100"/>
      <c r="AP174" s="100">
        <v>510747.45</v>
      </c>
      <c r="AQ174" s="100"/>
      <c r="AR174" s="100"/>
      <c r="AS174" s="100"/>
      <c r="AT174" s="100"/>
      <c r="AU174" s="100">
        <v>0</v>
      </c>
      <c r="AV174" s="100"/>
      <c r="AW174" s="100"/>
      <c r="AX174" s="100"/>
      <c r="AY174" s="100"/>
      <c r="AZ174" s="100">
        <v>0</v>
      </c>
      <c r="BA174" s="100"/>
      <c r="BB174" s="100"/>
      <c r="BC174" s="100"/>
      <c r="BD174" s="100"/>
      <c r="BE174" s="100">
        <v>0</v>
      </c>
      <c r="BF174" s="100"/>
      <c r="BG174" s="100"/>
      <c r="BH174" s="100"/>
      <c r="BI174" s="100"/>
      <c r="BJ174" s="100">
        <v>0</v>
      </c>
      <c r="BK174" s="100"/>
      <c r="BL174" s="100"/>
      <c r="BM174" s="100"/>
      <c r="BN174" s="100"/>
      <c r="BO174" s="100">
        <v>0</v>
      </c>
      <c r="BP174" s="100"/>
      <c r="BQ174" s="100"/>
      <c r="BR174" s="100"/>
      <c r="BS174" s="100"/>
      <c r="BT174" s="100">
        <v>0</v>
      </c>
      <c r="BU174" s="100"/>
      <c r="BV174" s="100"/>
      <c r="BW174" s="100"/>
      <c r="BX174" s="100"/>
    </row>
    <row r="175" spans="1:76" s="25" customFormat="1" ht="30" customHeight="1" x14ac:dyDescent="0.2">
      <c r="A175" s="59">
        <v>1</v>
      </c>
      <c r="B175" s="60"/>
      <c r="C175" s="60"/>
      <c r="D175" s="101" t="s">
        <v>311</v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4"/>
      <c r="Q175" s="55" t="s">
        <v>188</v>
      </c>
      <c r="R175" s="55"/>
      <c r="S175" s="55"/>
      <c r="T175" s="55"/>
      <c r="U175" s="55"/>
      <c r="V175" s="101" t="s">
        <v>186</v>
      </c>
      <c r="W175" s="63"/>
      <c r="X175" s="63"/>
      <c r="Y175" s="63"/>
      <c r="Z175" s="63"/>
      <c r="AA175" s="63"/>
      <c r="AB175" s="63"/>
      <c r="AC175" s="63"/>
      <c r="AD175" s="63"/>
      <c r="AE175" s="64"/>
      <c r="AF175" s="100">
        <v>0</v>
      </c>
      <c r="AG175" s="100"/>
      <c r="AH175" s="100"/>
      <c r="AI175" s="100"/>
      <c r="AJ175" s="100"/>
      <c r="AK175" s="100">
        <v>38400</v>
      </c>
      <c r="AL175" s="100"/>
      <c r="AM175" s="100"/>
      <c r="AN175" s="100"/>
      <c r="AO175" s="100"/>
      <c r="AP175" s="100">
        <v>38400</v>
      </c>
      <c r="AQ175" s="100"/>
      <c r="AR175" s="100"/>
      <c r="AS175" s="100"/>
      <c r="AT175" s="100"/>
      <c r="AU175" s="100">
        <v>0</v>
      </c>
      <c r="AV175" s="100"/>
      <c r="AW175" s="100"/>
      <c r="AX175" s="100"/>
      <c r="AY175" s="100"/>
      <c r="AZ175" s="100">
        <v>0</v>
      </c>
      <c r="BA175" s="100"/>
      <c r="BB175" s="100"/>
      <c r="BC175" s="100"/>
      <c r="BD175" s="100"/>
      <c r="BE175" s="100">
        <v>0</v>
      </c>
      <c r="BF175" s="100"/>
      <c r="BG175" s="100"/>
      <c r="BH175" s="100"/>
      <c r="BI175" s="100"/>
      <c r="BJ175" s="100">
        <v>0</v>
      </c>
      <c r="BK175" s="100"/>
      <c r="BL175" s="100"/>
      <c r="BM175" s="100"/>
      <c r="BN175" s="100"/>
      <c r="BO175" s="100">
        <v>0</v>
      </c>
      <c r="BP175" s="100"/>
      <c r="BQ175" s="100"/>
      <c r="BR175" s="100"/>
      <c r="BS175" s="100"/>
      <c r="BT175" s="100">
        <v>0</v>
      </c>
      <c r="BU175" s="100"/>
      <c r="BV175" s="100"/>
      <c r="BW175" s="100"/>
      <c r="BX175" s="100"/>
    </row>
    <row r="176" spans="1:76" s="25" customFormat="1" ht="15" customHeight="1" x14ac:dyDescent="0.2">
      <c r="A176" s="59">
        <v>1</v>
      </c>
      <c r="B176" s="60"/>
      <c r="C176" s="60"/>
      <c r="D176" s="101" t="s">
        <v>312</v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4"/>
      <c r="Q176" s="55" t="s">
        <v>188</v>
      </c>
      <c r="R176" s="55"/>
      <c r="S176" s="55"/>
      <c r="T176" s="55"/>
      <c r="U176" s="55"/>
      <c r="V176" s="101" t="s">
        <v>186</v>
      </c>
      <c r="W176" s="63"/>
      <c r="X176" s="63"/>
      <c r="Y176" s="63"/>
      <c r="Z176" s="63"/>
      <c r="AA176" s="63"/>
      <c r="AB176" s="63"/>
      <c r="AC176" s="63"/>
      <c r="AD176" s="63"/>
      <c r="AE176" s="64"/>
      <c r="AF176" s="100">
        <v>202500</v>
      </c>
      <c r="AG176" s="100"/>
      <c r="AH176" s="100"/>
      <c r="AI176" s="100"/>
      <c r="AJ176" s="100"/>
      <c r="AK176" s="100">
        <v>0</v>
      </c>
      <c r="AL176" s="100"/>
      <c r="AM176" s="100"/>
      <c r="AN176" s="100"/>
      <c r="AO176" s="100"/>
      <c r="AP176" s="100">
        <v>202500</v>
      </c>
      <c r="AQ176" s="100"/>
      <c r="AR176" s="100"/>
      <c r="AS176" s="100"/>
      <c r="AT176" s="100"/>
      <c r="AU176" s="100">
        <v>0</v>
      </c>
      <c r="AV176" s="100"/>
      <c r="AW176" s="100"/>
      <c r="AX176" s="100"/>
      <c r="AY176" s="100"/>
      <c r="AZ176" s="100">
        <v>0</v>
      </c>
      <c r="BA176" s="100"/>
      <c r="BB176" s="100"/>
      <c r="BC176" s="100"/>
      <c r="BD176" s="100"/>
      <c r="BE176" s="100">
        <v>0</v>
      </c>
      <c r="BF176" s="100"/>
      <c r="BG176" s="100"/>
      <c r="BH176" s="100"/>
      <c r="BI176" s="100"/>
      <c r="BJ176" s="100">
        <v>0</v>
      </c>
      <c r="BK176" s="100"/>
      <c r="BL176" s="100"/>
      <c r="BM176" s="100"/>
      <c r="BN176" s="100"/>
      <c r="BO176" s="100">
        <v>0</v>
      </c>
      <c r="BP176" s="100"/>
      <c r="BQ176" s="100"/>
      <c r="BR176" s="100"/>
      <c r="BS176" s="100"/>
      <c r="BT176" s="100">
        <v>0</v>
      </c>
      <c r="BU176" s="100"/>
      <c r="BV176" s="100"/>
      <c r="BW176" s="100"/>
      <c r="BX176" s="100"/>
    </row>
    <row r="177" spans="1:76" s="25" customFormat="1" ht="30" customHeight="1" x14ac:dyDescent="0.2">
      <c r="A177" s="59">
        <v>1</v>
      </c>
      <c r="B177" s="60"/>
      <c r="C177" s="60"/>
      <c r="D177" s="101" t="s">
        <v>313</v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4"/>
      <c r="Q177" s="55" t="s">
        <v>188</v>
      </c>
      <c r="R177" s="55"/>
      <c r="S177" s="55"/>
      <c r="T177" s="55"/>
      <c r="U177" s="55"/>
      <c r="V177" s="101" t="s">
        <v>186</v>
      </c>
      <c r="W177" s="63"/>
      <c r="X177" s="63"/>
      <c r="Y177" s="63"/>
      <c r="Z177" s="63"/>
      <c r="AA177" s="63"/>
      <c r="AB177" s="63"/>
      <c r="AC177" s="63"/>
      <c r="AD177" s="63"/>
      <c r="AE177" s="64"/>
      <c r="AF177" s="100">
        <v>0</v>
      </c>
      <c r="AG177" s="100"/>
      <c r="AH177" s="100"/>
      <c r="AI177" s="100"/>
      <c r="AJ177" s="100"/>
      <c r="AK177" s="100">
        <v>98000</v>
      </c>
      <c r="AL177" s="100"/>
      <c r="AM177" s="100"/>
      <c r="AN177" s="100"/>
      <c r="AO177" s="100"/>
      <c r="AP177" s="100">
        <v>98000</v>
      </c>
      <c r="AQ177" s="100"/>
      <c r="AR177" s="100"/>
      <c r="AS177" s="100"/>
      <c r="AT177" s="100"/>
      <c r="AU177" s="100">
        <v>0</v>
      </c>
      <c r="AV177" s="100"/>
      <c r="AW177" s="100"/>
      <c r="AX177" s="100"/>
      <c r="AY177" s="100"/>
      <c r="AZ177" s="100">
        <v>0</v>
      </c>
      <c r="BA177" s="100"/>
      <c r="BB177" s="100"/>
      <c r="BC177" s="100"/>
      <c r="BD177" s="100"/>
      <c r="BE177" s="100">
        <v>0</v>
      </c>
      <c r="BF177" s="100"/>
      <c r="BG177" s="100"/>
      <c r="BH177" s="100"/>
      <c r="BI177" s="100"/>
      <c r="BJ177" s="100">
        <v>0</v>
      </c>
      <c r="BK177" s="100"/>
      <c r="BL177" s="100"/>
      <c r="BM177" s="100"/>
      <c r="BN177" s="100"/>
      <c r="BO177" s="100">
        <v>0</v>
      </c>
      <c r="BP177" s="100"/>
      <c r="BQ177" s="100"/>
      <c r="BR177" s="100"/>
      <c r="BS177" s="100"/>
      <c r="BT177" s="100">
        <v>0</v>
      </c>
      <c r="BU177" s="100"/>
      <c r="BV177" s="100"/>
      <c r="BW177" s="100"/>
      <c r="BX177" s="100"/>
    </row>
    <row r="178" spans="1:76" s="25" customFormat="1" ht="15" customHeight="1" x14ac:dyDescent="0.2">
      <c r="A178" s="59">
        <v>1</v>
      </c>
      <c r="B178" s="60"/>
      <c r="C178" s="60"/>
      <c r="D178" s="101" t="s">
        <v>314</v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4"/>
      <c r="Q178" s="55" t="s">
        <v>188</v>
      </c>
      <c r="R178" s="55"/>
      <c r="S178" s="55"/>
      <c r="T178" s="55"/>
      <c r="U178" s="55"/>
      <c r="V178" s="101" t="s">
        <v>186</v>
      </c>
      <c r="W178" s="63"/>
      <c r="X178" s="63"/>
      <c r="Y178" s="63"/>
      <c r="Z178" s="63"/>
      <c r="AA178" s="63"/>
      <c r="AB178" s="63"/>
      <c r="AC178" s="63"/>
      <c r="AD178" s="63"/>
      <c r="AE178" s="64"/>
      <c r="AF178" s="100">
        <v>0</v>
      </c>
      <c r="AG178" s="100"/>
      <c r="AH178" s="100"/>
      <c r="AI178" s="100"/>
      <c r="AJ178" s="100"/>
      <c r="AK178" s="100">
        <v>0</v>
      </c>
      <c r="AL178" s="100"/>
      <c r="AM178" s="100"/>
      <c r="AN178" s="100"/>
      <c r="AO178" s="100"/>
      <c r="AP178" s="100">
        <v>0</v>
      </c>
      <c r="AQ178" s="100"/>
      <c r="AR178" s="100"/>
      <c r="AS178" s="100"/>
      <c r="AT178" s="100"/>
      <c r="AU178" s="100">
        <v>0</v>
      </c>
      <c r="AV178" s="100"/>
      <c r="AW178" s="100"/>
      <c r="AX178" s="100"/>
      <c r="AY178" s="100"/>
      <c r="AZ178" s="100">
        <v>21000.45</v>
      </c>
      <c r="BA178" s="100"/>
      <c r="BB178" s="100"/>
      <c r="BC178" s="100"/>
      <c r="BD178" s="100"/>
      <c r="BE178" s="100">
        <v>21000.45</v>
      </c>
      <c r="BF178" s="100"/>
      <c r="BG178" s="100"/>
      <c r="BH178" s="100"/>
      <c r="BI178" s="100"/>
      <c r="BJ178" s="100">
        <v>0</v>
      </c>
      <c r="BK178" s="100"/>
      <c r="BL178" s="100"/>
      <c r="BM178" s="100"/>
      <c r="BN178" s="100"/>
      <c r="BO178" s="100">
        <v>0</v>
      </c>
      <c r="BP178" s="100"/>
      <c r="BQ178" s="100"/>
      <c r="BR178" s="100"/>
      <c r="BS178" s="100"/>
      <c r="BT178" s="100">
        <v>0</v>
      </c>
      <c r="BU178" s="100"/>
      <c r="BV178" s="100"/>
      <c r="BW178" s="100"/>
      <c r="BX178" s="100"/>
    </row>
    <row r="179" spans="1:76" s="25" customFormat="1" ht="105" customHeight="1" x14ac:dyDescent="0.2">
      <c r="A179" s="59">
        <v>1</v>
      </c>
      <c r="B179" s="60"/>
      <c r="C179" s="60"/>
      <c r="D179" s="101" t="s">
        <v>315</v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4"/>
      <c r="Q179" s="55" t="s">
        <v>188</v>
      </c>
      <c r="R179" s="55"/>
      <c r="S179" s="55"/>
      <c r="T179" s="55"/>
      <c r="U179" s="55"/>
      <c r="V179" s="101" t="s">
        <v>186</v>
      </c>
      <c r="W179" s="63"/>
      <c r="X179" s="63"/>
      <c r="Y179" s="63"/>
      <c r="Z179" s="63"/>
      <c r="AA179" s="63"/>
      <c r="AB179" s="63"/>
      <c r="AC179" s="63"/>
      <c r="AD179" s="63"/>
      <c r="AE179" s="64"/>
      <c r="AF179" s="100">
        <v>0</v>
      </c>
      <c r="AG179" s="100"/>
      <c r="AH179" s="100"/>
      <c r="AI179" s="100"/>
      <c r="AJ179" s="100"/>
      <c r="AK179" s="100">
        <v>0</v>
      </c>
      <c r="AL179" s="100"/>
      <c r="AM179" s="100"/>
      <c r="AN179" s="100"/>
      <c r="AO179" s="100"/>
      <c r="AP179" s="100">
        <v>0</v>
      </c>
      <c r="AQ179" s="100"/>
      <c r="AR179" s="100"/>
      <c r="AS179" s="100"/>
      <c r="AT179" s="100"/>
      <c r="AU179" s="100">
        <v>0</v>
      </c>
      <c r="AV179" s="100"/>
      <c r="AW179" s="100"/>
      <c r="AX179" s="100"/>
      <c r="AY179" s="100"/>
      <c r="AZ179" s="100">
        <v>285521</v>
      </c>
      <c r="BA179" s="100"/>
      <c r="BB179" s="100"/>
      <c r="BC179" s="100"/>
      <c r="BD179" s="100"/>
      <c r="BE179" s="100">
        <v>285521</v>
      </c>
      <c r="BF179" s="100"/>
      <c r="BG179" s="100"/>
      <c r="BH179" s="100"/>
      <c r="BI179" s="100"/>
      <c r="BJ179" s="100">
        <v>0</v>
      </c>
      <c r="BK179" s="100"/>
      <c r="BL179" s="100"/>
      <c r="BM179" s="100"/>
      <c r="BN179" s="100"/>
      <c r="BO179" s="100">
        <v>0</v>
      </c>
      <c r="BP179" s="100"/>
      <c r="BQ179" s="100"/>
      <c r="BR179" s="100"/>
      <c r="BS179" s="100"/>
      <c r="BT179" s="100">
        <v>0</v>
      </c>
      <c r="BU179" s="100"/>
      <c r="BV179" s="100"/>
      <c r="BW179" s="100"/>
      <c r="BX179" s="100"/>
    </row>
    <row r="180" spans="1:76" s="25" customFormat="1" ht="60" customHeight="1" x14ac:dyDescent="0.2">
      <c r="A180" s="59">
        <v>1</v>
      </c>
      <c r="B180" s="60"/>
      <c r="C180" s="60"/>
      <c r="D180" s="101" t="s">
        <v>297</v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4"/>
      <c r="Q180" s="55" t="s">
        <v>188</v>
      </c>
      <c r="R180" s="55"/>
      <c r="S180" s="55"/>
      <c r="T180" s="55"/>
      <c r="U180" s="55"/>
      <c r="V180" s="101" t="s">
        <v>186</v>
      </c>
      <c r="W180" s="63"/>
      <c r="X180" s="63"/>
      <c r="Y180" s="63"/>
      <c r="Z180" s="63"/>
      <c r="AA180" s="63"/>
      <c r="AB180" s="63"/>
      <c r="AC180" s="63"/>
      <c r="AD180" s="63"/>
      <c r="AE180" s="64"/>
      <c r="AF180" s="100">
        <v>0</v>
      </c>
      <c r="AG180" s="100"/>
      <c r="AH180" s="100"/>
      <c r="AI180" s="100"/>
      <c r="AJ180" s="100"/>
      <c r="AK180" s="100">
        <v>0</v>
      </c>
      <c r="AL180" s="100"/>
      <c r="AM180" s="100"/>
      <c r="AN180" s="100"/>
      <c r="AO180" s="100"/>
      <c r="AP180" s="100">
        <v>0</v>
      </c>
      <c r="AQ180" s="100"/>
      <c r="AR180" s="100"/>
      <c r="AS180" s="100"/>
      <c r="AT180" s="100"/>
      <c r="AU180" s="100">
        <v>0</v>
      </c>
      <c r="AV180" s="100"/>
      <c r="AW180" s="100"/>
      <c r="AX180" s="100"/>
      <c r="AY180" s="100"/>
      <c r="AZ180" s="100">
        <v>494762</v>
      </c>
      <c r="BA180" s="100"/>
      <c r="BB180" s="100"/>
      <c r="BC180" s="100"/>
      <c r="BD180" s="100"/>
      <c r="BE180" s="100">
        <v>494762</v>
      </c>
      <c r="BF180" s="100"/>
      <c r="BG180" s="100"/>
      <c r="BH180" s="100"/>
      <c r="BI180" s="100"/>
      <c r="BJ180" s="100">
        <v>0</v>
      </c>
      <c r="BK180" s="100"/>
      <c r="BL180" s="100"/>
      <c r="BM180" s="100"/>
      <c r="BN180" s="100"/>
      <c r="BO180" s="100">
        <v>0</v>
      </c>
      <c r="BP180" s="100"/>
      <c r="BQ180" s="100"/>
      <c r="BR180" s="100"/>
      <c r="BS180" s="100"/>
      <c r="BT180" s="100">
        <v>0</v>
      </c>
      <c r="BU180" s="100"/>
      <c r="BV180" s="100"/>
      <c r="BW180" s="100"/>
      <c r="BX180" s="100"/>
    </row>
    <row r="181" spans="1:76" s="25" customFormat="1" ht="45" customHeight="1" x14ac:dyDescent="0.2">
      <c r="A181" s="59">
        <v>1</v>
      </c>
      <c r="B181" s="60"/>
      <c r="C181" s="60"/>
      <c r="D181" s="101" t="s">
        <v>316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4"/>
      <c r="Q181" s="55" t="s">
        <v>188</v>
      </c>
      <c r="R181" s="55"/>
      <c r="S181" s="55"/>
      <c r="T181" s="55"/>
      <c r="U181" s="55"/>
      <c r="V181" s="101" t="s">
        <v>186</v>
      </c>
      <c r="W181" s="63"/>
      <c r="X181" s="63"/>
      <c r="Y181" s="63"/>
      <c r="Z181" s="63"/>
      <c r="AA181" s="63"/>
      <c r="AB181" s="63"/>
      <c r="AC181" s="63"/>
      <c r="AD181" s="63"/>
      <c r="AE181" s="64"/>
      <c r="AF181" s="100">
        <v>0</v>
      </c>
      <c r="AG181" s="100"/>
      <c r="AH181" s="100"/>
      <c r="AI181" s="100"/>
      <c r="AJ181" s="100"/>
      <c r="AK181" s="100">
        <v>0</v>
      </c>
      <c r="AL181" s="100"/>
      <c r="AM181" s="100"/>
      <c r="AN181" s="100"/>
      <c r="AO181" s="100"/>
      <c r="AP181" s="100">
        <v>0</v>
      </c>
      <c r="AQ181" s="100"/>
      <c r="AR181" s="100"/>
      <c r="AS181" s="100"/>
      <c r="AT181" s="100"/>
      <c r="AU181" s="100">
        <v>0</v>
      </c>
      <c r="AV181" s="100"/>
      <c r="AW181" s="100"/>
      <c r="AX181" s="100"/>
      <c r="AY181" s="100"/>
      <c r="AZ181" s="100">
        <v>58000</v>
      </c>
      <c r="BA181" s="100"/>
      <c r="BB181" s="100"/>
      <c r="BC181" s="100"/>
      <c r="BD181" s="100"/>
      <c r="BE181" s="100">
        <v>58000</v>
      </c>
      <c r="BF181" s="100"/>
      <c r="BG181" s="100"/>
      <c r="BH181" s="100"/>
      <c r="BI181" s="100"/>
      <c r="BJ181" s="100">
        <v>0</v>
      </c>
      <c r="BK181" s="100"/>
      <c r="BL181" s="100"/>
      <c r="BM181" s="100"/>
      <c r="BN181" s="100"/>
      <c r="BO181" s="100">
        <v>0</v>
      </c>
      <c r="BP181" s="100"/>
      <c r="BQ181" s="100"/>
      <c r="BR181" s="100"/>
      <c r="BS181" s="100"/>
      <c r="BT181" s="100">
        <v>0</v>
      </c>
      <c r="BU181" s="100"/>
      <c r="BV181" s="100"/>
      <c r="BW181" s="100"/>
      <c r="BX181" s="100"/>
    </row>
    <row r="182" spans="1:76" s="6" customFormat="1" ht="15" customHeight="1" x14ac:dyDescent="0.2">
      <c r="A182" s="88">
        <v>0</v>
      </c>
      <c r="B182" s="89"/>
      <c r="C182" s="89"/>
      <c r="D182" s="102" t="s">
        <v>189</v>
      </c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4"/>
      <c r="Q182" s="99"/>
      <c r="R182" s="99"/>
      <c r="S182" s="99"/>
      <c r="T182" s="99"/>
      <c r="U182" s="99"/>
      <c r="V182" s="102"/>
      <c r="W182" s="103"/>
      <c r="X182" s="103"/>
      <c r="Y182" s="103"/>
      <c r="Z182" s="103"/>
      <c r="AA182" s="103"/>
      <c r="AB182" s="103"/>
      <c r="AC182" s="103"/>
      <c r="AD182" s="103"/>
      <c r="AE182" s="104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  <c r="BH182" s="98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</row>
    <row r="183" spans="1:76" s="25" customFormat="1" ht="71.25" customHeight="1" x14ac:dyDescent="0.2">
      <c r="A183" s="59">
        <v>2</v>
      </c>
      <c r="B183" s="60"/>
      <c r="C183" s="60"/>
      <c r="D183" s="101" t="s">
        <v>317</v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4"/>
      <c r="Q183" s="55" t="s">
        <v>270</v>
      </c>
      <c r="R183" s="55"/>
      <c r="S183" s="55"/>
      <c r="T183" s="55"/>
      <c r="U183" s="55"/>
      <c r="V183" s="101" t="s">
        <v>318</v>
      </c>
      <c r="W183" s="63"/>
      <c r="X183" s="63"/>
      <c r="Y183" s="63"/>
      <c r="Z183" s="63"/>
      <c r="AA183" s="63"/>
      <c r="AB183" s="63"/>
      <c r="AC183" s="63"/>
      <c r="AD183" s="63"/>
      <c r="AE183" s="64"/>
      <c r="AF183" s="100">
        <v>0</v>
      </c>
      <c r="AG183" s="100"/>
      <c r="AH183" s="100"/>
      <c r="AI183" s="100"/>
      <c r="AJ183" s="100"/>
      <c r="AK183" s="100">
        <v>0</v>
      </c>
      <c r="AL183" s="100"/>
      <c r="AM183" s="100"/>
      <c r="AN183" s="100"/>
      <c r="AO183" s="100"/>
      <c r="AP183" s="100">
        <v>0</v>
      </c>
      <c r="AQ183" s="100"/>
      <c r="AR183" s="100"/>
      <c r="AS183" s="100"/>
      <c r="AT183" s="100"/>
      <c r="AU183" s="100">
        <v>0</v>
      </c>
      <c r="AV183" s="100"/>
      <c r="AW183" s="100"/>
      <c r="AX183" s="100"/>
      <c r="AY183" s="100"/>
      <c r="AZ183" s="100">
        <v>0</v>
      </c>
      <c r="BA183" s="100"/>
      <c r="BB183" s="100"/>
      <c r="BC183" s="100"/>
      <c r="BD183" s="100"/>
      <c r="BE183" s="100">
        <v>0</v>
      </c>
      <c r="BF183" s="100"/>
      <c r="BG183" s="100"/>
      <c r="BH183" s="100"/>
      <c r="BI183" s="100"/>
      <c r="BJ183" s="100">
        <v>0</v>
      </c>
      <c r="BK183" s="100"/>
      <c r="BL183" s="100"/>
      <c r="BM183" s="100"/>
      <c r="BN183" s="100"/>
      <c r="BO183" s="100">
        <v>0</v>
      </c>
      <c r="BP183" s="100"/>
      <c r="BQ183" s="100"/>
      <c r="BR183" s="100"/>
      <c r="BS183" s="100"/>
      <c r="BT183" s="100">
        <v>0</v>
      </c>
      <c r="BU183" s="100"/>
      <c r="BV183" s="100"/>
      <c r="BW183" s="100"/>
      <c r="BX183" s="100"/>
    </row>
    <row r="184" spans="1:76" s="25" customFormat="1" ht="30" customHeight="1" x14ac:dyDescent="0.2">
      <c r="A184" s="59">
        <v>2</v>
      </c>
      <c r="B184" s="60"/>
      <c r="C184" s="60"/>
      <c r="D184" s="101" t="s">
        <v>271</v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4"/>
      <c r="Q184" s="55" t="s">
        <v>185</v>
      </c>
      <c r="R184" s="55"/>
      <c r="S184" s="55"/>
      <c r="T184" s="55"/>
      <c r="U184" s="55"/>
      <c r="V184" s="101" t="s">
        <v>186</v>
      </c>
      <c r="W184" s="63"/>
      <c r="X184" s="63"/>
      <c r="Y184" s="63"/>
      <c r="Z184" s="63"/>
      <c r="AA184" s="63"/>
      <c r="AB184" s="63"/>
      <c r="AC184" s="63"/>
      <c r="AD184" s="63"/>
      <c r="AE184" s="64"/>
      <c r="AF184" s="100">
        <v>9</v>
      </c>
      <c r="AG184" s="100"/>
      <c r="AH184" s="100"/>
      <c r="AI184" s="100"/>
      <c r="AJ184" s="100"/>
      <c r="AK184" s="100">
        <v>71</v>
      </c>
      <c r="AL184" s="100"/>
      <c r="AM184" s="100"/>
      <c r="AN184" s="100"/>
      <c r="AO184" s="100"/>
      <c r="AP184" s="100">
        <v>80</v>
      </c>
      <c r="AQ184" s="100"/>
      <c r="AR184" s="100"/>
      <c r="AS184" s="100"/>
      <c r="AT184" s="100"/>
      <c r="AU184" s="100">
        <v>0</v>
      </c>
      <c r="AV184" s="100"/>
      <c r="AW184" s="100"/>
      <c r="AX184" s="100"/>
      <c r="AY184" s="100"/>
      <c r="AZ184" s="100">
        <v>3</v>
      </c>
      <c r="BA184" s="100"/>
      <c r="BB184" s="100"/>
      <c r="BC184" s="100"/>
      <c r="BD184" s="100"/>
      <c r="BE184" s="100">
        <v>3</v>
      </c>
      <c r="BF184" s="100"/>
      <c r="BG184" s="100"/>
      <c r="BH184" s="100"/>
      <c r="BI184" s="100"/>
      <c r="BJ184" s="100">
        <v>0</v>
      </c>
      <c r="BK184" s="100"/>
      <c r="BL184" s="100"/>
      <c r="BM184" s="100"/>
      <c r="BN184" s="100"/>
      <c r="BO184" s="100">
        <v>0</v>
      </c>
      <c r="BP184" s="100"/>
      <c r="BQ184" s="100"/>
      <c r="BR184" s="100"/>
      <c r="BS184" s="100"/>
      <c r="BT184" s="100">
        <v>0</v>
      </c>
      <c r="BU184" s="100"/>
      <c r="BV184" s="100"/>
      <c r="BW184" s="100"/>
      <c r="BX184" s="100"/>
    </row>
    <row r="185" spans="1:76" s="25" customFormat="1" ht="30" customHeight="1" x14ac:dyDescent="0.2">
      <c r="A185" s="59">
        <v>2</v>
      </c>
      <c r="B185" s="60"/>
      <c r="C185" s="60"/>
      <c r="D185" s="101" t="s">
        <v>319</v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4"/>
      <c r="Q185" s="55" t="s">
        <v>185</v>
      </c>
      <c r="R185" s="55"/>
      <c r="S185" s="55"/>
      <c r="T185" s="55"/>
      <c r="U185" s="55"/>
      <c r="V185" s="101" t="s">
        <v>186</v>
      </c>
      <c r="W185" s="63"/>
      <c r="X185" s="63"/>
      <c r="Y185" s="63"/>
      <c r="Z185" s="63"/>
      <c r="AA185" s="63"/>
      <c r="AB185" s="63"/>
      <c r="AC185" s="63"/>
      <c r="AD185" s="63"/>
      <c r="AE185" s="64"/>
      <c r="AF185" s="100">
        <v>0</v>
      </c>
      <c r="AG185" s="100"/>
      <c r="AH185" s="100"/>
      <c r="AI185" s="100"/>
      <c r="AJ185" s="100"/>
      <c r="AK185" s="100">
        <v>2</v>
      </c>
      <c r="AL185" s="100"/>
      <c r="AM185" s="100"/>
      <c r="AN185" s="100"/>
      <c r="AO185" s="100"/>
      <c r="AP185" s="100">
        <v>2</v>
      </c>
      <c r="AQ185" s="100"/>
      <c r="AR185" s="100"/>
      <c r="AS185" s="100"/>
      <c r="AT185" s="100"/>
      <c r="AU185" s="100">
        <v>0</v>
      </c>
      <c r="AV185" s="100"/>
      <c r="AW185" s="100"/>
      <c r="AX185" s="100"/>
      <c r="AY185" s="100"/>
      <c r="AZ185" s="100">
        <v>0</v>
      </c>
      <c r="BA185" s="100"/>
      <c r="BB185" s="100"/>
      <c r="BC185" s="100"/>
      <c r="BD185" s="100"/>
      <c r="BE185" s="100">
        <v>0</v>
      </c>
      <c r="BF185" s="100"/>
      <c r="BG185" s="100"/>
      <c r="BH185" s="100"/>
      <c r="BI185" s="100"/>
      <c r="BJ185" s="100">
        <v>0</v>
      </c>
      <c r="BK185" s="100"/>
      <c r="BL185" s="100"/>
      <c r="BM185" s="100"/>
      <c r="BN185" s="100"/>
      <c r="BO185" s="100">
        <v>0</v>
      </c>
      <c r="BP185" s="100"/>
      <c r="BQ185" s="100"/>
      <c r="BR185" s="100"/>
      <c r="BS185" s="100"/>
      <c r="BT185" s="100">
        <v>0</v>
      </c>
      <c r="BU185" s="100"/>
      <c r="BV185" s="100"/>
      <c r="BW185" s="100"/>
      <c r="BX185" s="100"/>
    </row>
    <row r="186" spans="1:76" s="25" customFormat="1" ht="15" customHeight="1" x14ac:dyDescent="0.2">
      <c r="A186" s="59">
        <v>2</v>
      </c>
      <c r="B186" s="60"/>
      <c r="C186" s="60"/>
      <c r="D186" s="101" t="s">
        <v>320</v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4"/>
      <c r="Q186" s="55" t="s">
        <v>272</v>
      </c>
      <c r="R186" s="55"/>
      <c r="S186" s="55"/>
      <c r="T186" s="55"/>
      <c r="U186" s="55"/>
      <c r="V186" s="101" t="s">
        <v>186</v>
      </c>
      <c r="W186" s="63"/>
      <c r="X186" s="63"/>
      <c r="Y186" s="63"/>
      <c r="Z186" s="63"/>
      <c r="AA186" s="63"/>
      <c r="AB186" s="63"/>
      <c r="AC186" s="63"/>
      <c r="AD186" s="63"/>
      <c r="AE186" s="64"/>
      <c r="AF186" s="100">
        <v>0</v>
      </c>
      <c r="AG186" s="100"/>
      <c r="AH186" s="100"/>
      <c r="AI186" s="100"/>
      <c r="AJ186" s="100"/>
      <c r="AK186" s="100">
        <v>2</v>
      </c>
      <c r="AL186" s="100"/>
      <c r="AM186" s="100"/>
      <c r="AN186" s="100"/>
      <c r="AO186" s="100"/>
      <c r="AP186" s="100">
        <v>2</v>
      </c>
      <c r="AQ186" s="100"/>
      <c r="AR186" s="100"/>
      <c r="AS186" s="100"/>
      <c r="AT186" s="100"/>
      <c r="AU186" s="100">
        <v>0</v>
      </c>
      <c r="AV186" s="100"/>
      <c r="AW186" s="100"/>
      <c r="AX186" s="100"/>
      <c r="AY186" s="100"/>
      <c r="AZ186" s="100">
        <v>0</v>
      </c>
      <c r="BA186" s="100"/>
      <c r="BB186" s="100"/>
      <c r="BC186" s="100"/>
      <c r="BD186" s="100"/>
      <c r="BE186" s="100">
        <v>0</v>
      </c>
      <c r="BF186" s="100"/>
      <c r="BG186" s="100"/>
      <c r="BH186" s="100"/>
      <c r="BI186" s="100"/>
      <c r="BJ186" s="100">
        <v>0</v>
      </c>
      <c r="BK186" s="100"/>
      <c r="BL186" s="100"/>
      <c r="BM186" s="100"/>
      <c r="BN186" s="100"/>
      <c r="BO186" s="100">
        <v>0</v>
      </c>
      <c r="BP186" s="100"/>
      <c r="BQ186" s="100"/>
      <c r="BR186" s="100"/>
      <c r="BS186" s="100"/>
      <c r="BT186" s="100">
        <v>0</v>
      </c>
      <c r="BU186" s="100"/>
      <c r="BV186" s="100"/>
      <c r="BW186" s="100"/>
      <c r="BX186" s="100"/>
    </row>
    <row r="187" spans="1:76" s="25" customFormat="1" ht="30" customHeight="1" x14ac:dyDescent="0.2">
      <c r="A187" s="59">
        <v>2</v>
      </c>
      <c r="B187" s="60"/>
      <c r="C187" s="60"/>
      <c r="D187" s="101" t="s">
        <v>321</v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4"/>
      <c r="Q187" s="55" t="s">
        <v>272</v>
      </c>
      <c r="R187" s="55"/>
      <c r="S187" s="55"/>
      <c r="T187" s="55"/>
      <c r="U187" s="55"/>
      <c r="V187" s="101" t="s">
        <v>186</v>
      </c>
      <c r="W187" s="63"/>
      <c r="X187" s="63"/>
      <c r="Y187" s="63"/>
      <c r="Z187" s="63"/>
      <c r="AA187" s="63"/>
      <c r="AB187" s="63"/>
      <c r="AC187" s="63"/>
      <c r="AD187" s="63"/>
      <c r="AE187" s="64"/>
      <c r="AF187" s="100">
        <v>0</v>
      </c>
      <c r="AG187" s="100"/>
      <c r="AH187" s="100"/>
      <c r="AI187" s="100"/>
      <c r="AJ187" s="100"/>
      <c r="AK187" s="100">
        <v>1</v>
      </c>
      <c r="AL187" s="100"/>
      <c r="AM187" s="100"/>
      <c r="AN187" s="100"/>
      <c r="AO187" s="100"/>
      <c r="AP187" s="100">
        <v>1</v>
      </c>
      <c r="AQ187" s="100"/>
      <c r="AR187" s="100"/>
      <c r="AS187" s="100"/>
      <c r="AT187" s="100"/>
      <c r="AU187" s="100">
        <v>0</v>
      </c>
      <c r="AV187" s="100"/>
      <c r="AW187" s="100"/>
      <c r="AX187" s="100"/>
      <c r="AY187" s="100"/>
      <c r="AZ187" s="100">
        <v>2</v>
      </c>
      <c r="BA187" s="100"/>
      <c r="BB187" s="100"/>
      <c r="BC187" s="100"/>
      <c r="BD187" s="100"/>
      <c r="BE187" s="100">
        <v>2</v>
      </c>
      <c r="BF187" s="100"/>
      <c r="BG187" s="100"/>
      <c r="BH187" s="100"/>
      <c r="BI187" s="100"/>
      <c r="BJ187" s="100">
        <v>0</v>
      </c>
      <c r="BK187" s="100"/>
      <c r="BL187" s="100"/>
      <c r="BM187" s="100"/>
      <c r="BN187" s="100"/>
      <c r="BO187" s="100">
        <v>0</v>
      </c>
      <c r="BP187" s="100"/>
      <c r="BQ187" s="100"/>
      <c r="BR187" s="100"/>
      <c r="BS187" s="100"/>
      <c r="BT187" s="100">
        <v>0</v>
      </c>
      <c r="BU187" s="100"/>
      <c r="BV187" s="100"/>
      <c r="BW187" s="100"/>
      <c r="BX187" s="100"/>
    </row>
    <row r="188" spans="1:76" s="25" customFormat="1" ht="45" customHeight="1" x14ac:dyDescent="0.2">
      <c r="A188" s="59">
        <v>2</v>
      </c>
      <c r="B188" s="60"/>
      <c r="C188" s="60"/>
      <c r="D188" s="101" t="s">
        <v>322</v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4"/>
      <c r="Q188" s="55" t="s">
        <v>185</v>
      </c>
      <c r="R188" s="55"/>
      <c r="S188" s="55"/>
      <c r="T188" s="55"/>
      <c r="U188" s="55"/>
      <c r="V188" s="101" t="s">
        <v>186</v>
      </c>
      <c r="W188" s="63"/>
      <c r="X188" s="63"/>
      <c r="Y188" s="63"/>
      <c r="Z188" s="63"/>
      <c r="AA188" s="63"/>
      <c r="AB188" s="63"/>
      <c r="AC188" s="63"/>
      <c r="AD188" s="63"/>
      <c r="AE188" s="64"/>
      <c r="AF188" s="100">
        <v>0</v>
      </c>
      <c r="AG188" s="100"/>
      <c r="AH188" s="100"/>
      <c r="AI188" s="100"/>
      <c r="AJ188" s="100"/>
      <c r="AK188" s="100">
        <v>4</v>
      </c>
      <c r="AL188" s="100"/>
      <c r="AM188" s="100"/>
      <c r="AN188" s="100"/>
      <c r="AO188" s="100"/>
      <c r="AP188" s="100">
        <v>4</v>
      </c>
      <c r="AQ188" s="100"/>
      <c r="AR188" s="100"/>
      <c r="AS188" s="100"/>
      <c r="AT188" s="100"/>
      <c r="AU188" s="100">
        <v>0</v>
      </c>
      <c r="AV188" s="100"/>
      <c r="AW188" s="100"/>
      <c r="AX188" s="100"/>
      <c r="AY188" s="100"/>
      <c r="AZ188" s="100">
        <v>0</v>
      </c>
      <c r="BA188" s="100"/>
      <c r="BB188" s="100"/>
      <c r="BC188" s="100"/>
      <c r="BD188" s="100"/>
      <c r="BE188" s="100">
        <v>0</v>
      </c>
      <c r="BF188" s="100"/>
      <c r="BG188" s="100"/>
      <c r="BH188" s="100"/>
      <c r="BI188" s="100"/>
      <c r="BJ188" s="100">
        <v>0</v>
      </c>
      <c r="BK188" s="100"/>
      <c r="BL188" s="100"/>
      <c r="BM188" s="100"/>
      <c r="BN188" s="100"/>
      <c r="BO188" s="100">
        <v>0</v>
      </c>
      <c r="BP188" s="100"/>
      <c r="BQ188" s="100"/>
      <c r="BR188" s="100"/>
      <c r="BS188" s="100"/>
      <c r="BT188" s="100">
        <v>0</v>
      </c>
      <c r="BU188" s="100"/>
      <c r="BV188" s="100"/>
      <c r="BW188" s="100"/>
      <c r="BX188" s="100"/>
    </row>
    <row r="189" spans="1:76" s="6" customFormat="1" ht="15" customHeight="1" x14ac:dyDescent="0.2">
      <c r="A189" s="88">
        <v>0</v>
      </c>
      <c r="B189" s="89"/>
      <c r="C189" s="89"/>
      <c r="D189" s="102" t="s">
        <v>190</v>
      </c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4"/>
      <c r="Q189" s="99"/>
      <c r="R189" s="99"/>
      <c r="S189" s="99"/>
      <c r="T189" s="99"/>
      <c r="U189" s="99"/>
      <c r="V189" s="102"/>
      <c r="W189" s="103"/>
      <c r="X189" s="103"/>
      <c r="Y189" s="103"/>
      <c r="Z189" s="103"/>
      <c r="AA189" s="103"/>
      <c r="AB189" s="103"/>
      <c r="AC189" s="103"/>
      <c r="AD189" s="103"/>
      <c r="AE189" s="104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  <c r="BH189" s="98"/>
      <c r="BI189" s="98"/>
      <c r="BJ189" s="98"/>
      <c r="BK189" s="98"/>
      <c r="BL189" s="98"/>
      <c r="BM189" s="98"/>
      <c r="BN189" s="98"/>
      <c r="BO189" s="98"/>
      <c r="BP189" s="98"/>
      <c r="BQ189" s="98"/>
      <c r="BR189" s="98"/>
      <c r="BS189" s="98"/>
      <c r="BT189" s="98"/>
      <c r="BU189" s="98"/>
      <c r="BV189" s="98"/>
      <c r="BW189" s="98"/>
      <c r="BX189" s="98"/>
    </row>
    <row r="190" spans="1:76" s="25" customFormat="1" ht="28.5" customHeight="1" x14ac:dyDescent="0.2">
      <c r="A190" s="59">
        <v>3</v>
      </c>
      <c r="B190" s="60"/>
      <c r="C190" s="60"/>
      <c r="D190" s="101" t="s">
        <v>273</v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4"/>
      <c r="Q190" s="55" t="s">
        <v>274</v>
      </c>
      <c r="R190" s="55"/>
      <c r="S190" s="55"/>
      <c r="T190" s="55"/>
      <c r="U190" s="55"/>
      <c r="V190" s="101" t="s">
        <v>275</v>
      </c>
      <c r="W190" s="63"/>
      <c r="X190" s="63"/>
      <c r="Y190" s="63"/>
      <c r="Z190" s="63"/>
      <c r="AA190" s="63"/>
      <c r="AB190" s="63"/>
      <c r="AC190" s="63"/>
      <c r="AD190" s="63"/>
      <c r="AE190" s="64"/>
      <c r="AF190" s="100">
        <v>77175</v>
      </c>
      <c r="AG190" s="100"/>
      <c r="AH190" s="100"/>
      <c r="AI190" s="100"/>
      <c r="AJ190" s="100"/>
      <c r="AK190" s="100">
        <v>0</v>
      </c>
      <c r="AL190" s="100"/>
      <c r="AM190" s="100"/>
      <c r="AN190" s="100"/>
      <c r="AO190" s="100"/>
      <c r="AP190" s="100">
        <v>77175</v>
      </c>
      <c r="AQ190" s="100"/>
      <c r="AR190" s="100"/>
      <c r="AS190" s="100"/>
      <c r="AT190" s="100"/>
      <c r="AU190" s="100">
        <v>77175</v>
      </c>
      <c r="AV190" s="100"/>
      <c r="AW190" s="100"/>
      <c r="AX190" s="100"/>
      <c r="AY190" s="100"/>
      <c r="AZ190" s="100">
        <v>0</v>
      </c>
      <c r="BA190" s="100"/>
      <c r="BB190" s="100"/>
      <c r="BC190" s="100"/>
      <c r="BD190" s="100"/>
      <c r="BE190" s="100">
        <v>77175</v>
      </c>
      <c r="BF190" s="100"/>
      <c r="BG190" s="100"/>
      <c r="BH190" s="100"/>
      <c r="BI190" s="100"/>
      <c r="BJ190" s="100">
        <v>55125</v>
      </c>
      <c r="BK190" s="100"/>
      <c r="BL190" s="100"/>
      <c r="BM190" s="100"/>
      <c r="BN190" s="100"/>
      <c r="BO190" s="100">
        <v>0</v>
      </c>
      <c r="BP190" s="100"/>
      <c r="BQ190" s="100"/>
      <c r="BR190" s="100"/>
      <c r="BS190" s="100"/>
      <c r="BT190" s="100">
        <v>55125</v>
      </c>
      <c r="BU190" s="100"/>
      <c r="BV190" s="100"/>
      <c r="BW190" s="100"/>
      <c r="BX190" s="100"/>
    </row>
    <row r="191" spans="1:76" s="25" customFormat="1" ht="30" customHeight="1" x14ac:dyDescent="0.2">
      <c r="A191" s="59">
        <v>3</v>
      </c>
      <c r="B191" s="60"/>
      <c r="C191" s="60"/>
      <c r="D191" s="101" t="s">
        <v>276</v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4"/>
      <c r="Q191" s="55" t="s">
        <v>188</v>
      </c>
      <c r="R191" s="55"/>
      <c r="S191" s="55"/>
      <c r="T191" s="55"/>
      <c r="U191" s="55"/>
      <c r="V191" s="101" t="s">
        <v>191</v>
      </c>
      <c r="W191" s="63"/>
      <c r="X191" s="63"/>
      <c r="Y191" s="63"/>
      <c r="Z191" s="63"/>
      <c r="AA191" s="63"/>
      <c r="AB191" s="63"/>
      <c r="AC191" s="63"/>
      <c r="AD191" s="63"/>
      <c r="AE191" s="64"/>
      <c r="AF191" s="100">
        <v>22500</v>
      </c>
      <c r="AG191" s="100"/>
      <c r="AH191" s="100"/>
      <c r="AI191" s="100"/>
      <c r="AJ191" s="100"/>
      <c r="AK191" s="100">
        <v>112185</v>
      </c>
      <c r="AL191" s="100"/>
      <c r="AM191" s="100"/>
      <c r="AN191" s="100"/>
      <c r="AO191" s="100"/>
      <c r="AP191" s="100">
        <v>134685</v>
      </c>
      <c r="AQ191" s="100"/>
      <c r="AR191" s="100"/>
      <c r="AS191" s="100"/>
      <c r="AT191" s="100"/>
      <c r="AU191" s="100">
        <v>0</v>
      </c>
      <c r="AV191" s="100"/>
      <c r="AW191" s="100"/>
      <c r="AX191" s="100"/>
      <c r="AY191" s="100"/>
      <c r="AZ191" s="100">
        <v>26333.48</v>
      </c>
      <c r="BA191" s="100"/>
      <c r="BB191" s="100"/>
      <c r="BC191" s="100"/>
      <c r="BD191" s="100"/>
      <c r="BE191" s="100">
        <v>26333.48</v>
      </c>
      <c r="BF191" s="100"/>
      <c r="BG191" s="100"/>
      <c r="BH191" s="100"/>
      <c r="BI191" s="100"/>
      <c r="BJ191" s="100">
        <v>0</v>
      </c>
      <c r="BK191" s="100"/>
      <c r="BL191" s="100"/>
      <c r="BM191" s="100"/>
      <c r="BN191" s="100"/>
      <c r="BO191" s="100">
        <v>0</v>
      </c>
      <c r="BP191" s="100"/>
      <c r="BQ191" s="100"/>
      <c r="BR191" s="100"/>
      <c r="BS191" s="100"/>
      <c r="BT191" s="100">
        <v>0</v>
      </c>
      <c r="BU191" s="100"/>
      <c r="BV191" s="100"/>
      <c r="BW191" s="100"/>
      <c r="BX191" s="100"/>
    </row>
    <row r="192" spans="1:76" s="25" customFormat="1" ht="30" customHeight="1" x14ac:dyDescent="0.2">
      <c r="A192" s="59">
        <v>3</v>
      </c>
      <c r="B192" s="60"/>
      <c r="C192" s="60"/>
      <c r="D192" s="101" t="s">
        <v>323</v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4"/>
      <c r="Q192" s="55" t="s">
        <v>188</v>
      </c>
      <c r="R192" s="55"/>
      <c r="S192" s="55"/>
      <c r="T192" s="55"/>
      <c r="U192" s="55"/>
      <c r="V192" s="101" t="s">
        <v>191</v>
      </c>
      <c r="W192" s="63"/>
      <c r="X192" s="63"/>
      <c r="Y192" s="63"/>
      <c r="Z192" s="63"/>
      <c r="AA192" s="63"/>
      <c r="AB192" s="63"/>
      <c r="AC192" s="63"/>
      <c r="AD192" s="63"/>
      <c r="AE192" s="64"/>
      <c r="AF192" s="100">
        <v>0</v>
      </c>
      <c r="AG192" s="100"/>
      <c r="AH192" s="100"/>
      <c r="AI192" s="100"/>
      <c r="AJ192" s="100"/>
      <c r="AK192" s="100">
        <v>358300</v>
      </c>
      <c r="AL192" s="100"/>
      <c r="AM192" s="100"/>
      <c r="AN192" s="100"/>
      <c r="AO192" s="100"/>
      <c r="AP192" s="100">
        <v>358300</v>
      </c>
      <c r="AQ192" s="100"/>
      <c r="AR192" s="100"/>
      <c r="AS192" s="100"/>
      <c r="AT192" s="100"/>
      <c r="AU192" s="100">
        <v>0</v>
      </c>
      <c r="AV192" s="100"/>
      <c r="AW192" s="100"/>
      <c r="AX192" s="100"/>
      <c r="AY192" s="100"/>
      <c r="AZ192" s="100">
        <v>0</v>
      </c>
      <c r="BA192" s="100"/>
      <c r="BB192" s="100"/>
      <c r="BC192" s="100"/>
      <c r="BD192" s="100"/>
      <c r="BE192" s="100">
        <v>0</v>
      </c>
      <c r="BF192" s="100"/>
      <c r="BG192" s="100"/>
      <c r="BH192" s="100"/>
      <c r="BI192" s="100"/>
      <c r="BJ192" s="100">
        <v>0</v>
      </c>
      <c r="BK192" s="100"/>
      <c r="BL192" s="100"/>
      <c r="BM192" s="100"/>
      <c r="BN192" s="100"/>
      <c r="BO192" s="100">
        <v>0</v>
      </c>
      <c r="BP192" s="100"/>
      <c r="BQ192" s="100"/>
      <c r="BR192" s="100"/>
      <c r="BS192" s="100"/>
      <c r="BT192" s="100">
        <v>0</v>
      </c>
      <c r="BU192" s="100"/>
      <c r="BV192" s="100"/>
      <c r="BW192" s="100"/>
      <c r="BX192" s="100"/>
    </row>
    <row r="193" spans="1:79" s="25" customFormat="1" ht="30" customHeight="1" x14ac:dyDescent="0.2">
      <c r="A193" s="59">
        <v>3</v>
      </c>
      <c r="B193" s="60"/>
      <c r="C193" s="60"/>
      <c r="D193" s="101" t="s">
        <v>324</v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4"/>
      <c r="Q193" s="55" t="s">
        <v>188</v>
      </c>
      <c r="R193" s="55"/>
      <c r="S193" s="55"/>
      <c r="T193" s="55"/>
      <c r="U193" s="55"/>
      <c r="V193" s="101" t="s">
        <v>191</v>
      </c>
      <c r="W193" s="63"/>
      <c r="X193" s="63"/>
      <c r="Y193" s="63"/>
      <c r="Z193" s="63"/>
      <c r="AA193" s="63"/>
      <c r="AB193" s="63"/>
      <c r="AC193" s="63"/>
      <c r="AD193" s="63"/>
      <c r="AE193" s="64"/>
      <c r="AF193" s="100">
        <v>0</v>
      </c>
      <c r="AG193" s="100"/>
      <c r="AH193" s="100"/>
      <c r="AI193" s="100"/>
      <c r="AJ193" s="100"/>
      <c r="AK193" s="100">
        <v>10000</v>
      </c>
      <c r="AL193" s="100"/>
      <c r="AM193" s="100"/>
      <c r="AN193" s="100"/>
      <c r="AO193" s="100"/>
      <c r="AP193" s="100">
        <v>10000</v>
      </c>
      <c r="AQ193" s="100"/>
      <c r="AR193" s="100"/>
      <c r="AS193" s="100"/>
      <c r="AT193" s="100"/>
      <c r="AU193" s="100">
        <v>0</v>
      </c>
      <c r="AV193" s="100"/>
      <c r="AW193" s="100"/>
      <c r="AX193" s="100"/>
      <c r="AY193" s="100"/>
      <c r="AZ193" s="100">
        <v>0</v>
      </c>
      <c r="BA193" s="100"/>
      <c r="BB193" s="100"/>
      <c r="BC193" s="100"/>
      <c r="BD193" s="100"/>
      <c r="BE193" s="100">
        <v>0</v>
      </c>
      <c r="BF193" s="100"/>
      <c r="BG193" s="100"/>
      <c r="BH193" s="100"/>
      <c r="BI193" s="100"/>
      <c r="BJ193" s="100">
        <v>0</v>
      </c>
      <c r="BK193" s="100"/>
      <c r="BL193" s="100"/>
      <c r="BM193" s="100"/>
      <c r="BN193" s="100"/>
      <c r="BO193" s="100">
        <v>0</v>
      </c>
      <c r="BP193" s="100"/>
      <c r="BQ193" s="100"/>
      <c r="BR193" s="100"/>
      <c r="BS193" s="100"/>
      <c r="BT193" s="100">
        <v>0</v>
      </c>
      <c r="BU193" s="100"/>
      <c r="BV193" s="100"/>
      <c r="BW193" s="100"/>
      <c r="BX193" s="100"/>
    </row>
    <row r="194" spans="1:79" s="25" customFormat="1" ht="30" customHeight="1" x14ac:dyDescent="0.2">
      <c r="A194" s="59">
        <v>3</v>
      </c>
      <c r="B194" s="60"/>
      <c r="C194" s="60"/>
      <c r="D194" s="101" t="s">
        <v>325</v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4"/>
      <c r="Q194" s="55" t="s">
        <v>188</v>
      </c>
      <c r="R194" s="55"/>
      <c r="S194" s="55"/>
      <c r="T194" s="55"/>
      <c r="U194" s="55"/>
      <c r="V194" s="101" t="s">
        <v>191</v>
      </c>
      <c r="W194" s="63"/>
      <c r="X194" s="63"/>
      <c r="Y194" s="63"/>
      <c r="Z194" s="63"/>
      <c r="AA194" s="63"/>
      <c r="AB194" s="63"/>
      <c r="AC194" s="63"/>
      <c r="AD194" s="63"/>
      <c r="AE194" s="64"/>
      <c r="AF194" s="100">
        <v>0</v>
      </c>
      <c r="AG194" s="100"/>
      <c r="AH194" s="100"/>
      <c r="AI194" s="100"/>
      <c r="AJ194" s="100"/>
      <c r="AK194" s="100">
        <v>796175</v>
      </c>
      <c r="AL194" s="100"/>
      <c r="AM194" s="100"/>
      <c r="AN194" s="100"/>
      <c r="AO194" s="100"/>
      <c r="AP194" s="100">
        <v>796175</v>
      </c>
      <c r="AQ194" s="100"/>
      <c r="AR194" s="100"/>
      <c r="AS194" s="100"/>
      <c r="AT194" s="100"/>
      <c r="AU194" s="100">
        <v>0</v>
      </c>
      <c r="AV194" s="100"/>
      <c r="AW194" s="100"/>
      <c r="AX194" s="100"/>
      <c r="AY194" s="100"/>
      <c r="AZ194" s="100">
        <v>780283</v>
      </c>
      <c r="BA194" s="100"/>
      <c r="BB194" s="100"/>
      <c r="BC194" s="100"/>
      <c r="BD194" s="100"/>
      <c r="BE194" s="100">
        <v>780283</v>
      </c>
      <c r="BF194" s="100"/>
      <c r="BG194" s="100"/>
      <c r="BH194" s="100"/>
      <c r="BI194" s="100"/>
      <c r="BJ194" s="100">
        <v>0</v>
      </c>
      <c r="BK194" s="100"/>
      <c r="BL194" s="100"/>
      <c r="BM194" s="100"/>
      <c r="BN194" s="100"/>
      <c r="BO194" s="100">
        <v>0</v>
      </c>
      <c r="BP194" s="100"/>
      <c r="BQ194" s="100"/>
      <c r="BR194" s="100"/>
      <c r="BS194" s="100"/>
      <c r="BT194" s="100">
        <v>0</v>
      </c>
      <c r="BU194" s="100"/>
      <c r="BV194" s="100"/>
      <c r="BW194" s="100"/>
      <c r="BX194" s="100"/>
    </row>
    <row r="195" spans="1:79" s="6" customFormat="1" ht="15" customHeight="1" x14ac:dyDescent="0.2">
      <c r="A195" s="88">
        <v>0</v>
      </c>
      <c r="B195" s="89"/>
      <c r="C195" s="89"/>
      <c r="D195" s="102" t="s">
        <v>192</v>
      </c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4"/>
      <c r="Q195" s="99"/>
      <c r="R195" s="99"/>
      <c r="S195" s="99"/>
      <c r="T195" s="99"/>
      <c r="U195" s="99"/>
      <c r="V195" s="102"/>
      <c r="W195" s="103"/>
      <c r="X195" s="103"/>
      <c r="Y195" s="103"/>
      <c r="Z195" s="103"/>
      <c r="AA195" s="103"/>
      <c r="AB195" s="103"/>
      <c r="AC195" s="103"/>
      <c r="AD195" s="103"/>
      <c r="AE195" s="104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98"/>
      <c r="BE195" s="98"/>
      <c r="BF195" s="98"/>
      <c r="BG195" s="98"/>
      <c r="BH195" s="98"/>
      <c r="BI195" s="98"/>
      <c r="BJ195" s="98"/>
      <c r="BK195" s="98"/>
      <c r="BL195" s="98"/>
      <c r="BM195" s="98"/>
      <c r="BN195" s="98"/>
      <c r="BO195" s="98"/>
      <c r="BP195" s="98"/>
      <c r="BQ195" s="98"/>
      <c r="BR195" s="98"/>
      <c r="BS195" s="98"/>
      <c r="BT195" s="98"/>
      <c r="BU195" s="98"/>
      <c r="BV195" s="98"/>
      <c r="BW195" s="98"/>
      <c r="BX195" s="98"/>
    </row>
    <row r="196" spans="1:79" s="25" customFormat="1" ht="15" customHeight="1" x14ac:dyDescent="0.2">
      <c r="A196" s="59">
        <v>0</v>
      </c>
      <c r="B196" s="60"/>
      <c r="C196" s="60"/>
      <c r="D196" s="101" t="s">
        <v>326</v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4"/>
      <c r="Q196" s="55" t="s">
        <v>193</v>
      </c>
      <c r="R196" s="55"/>
      <c r="S196" s="55"/>
      <c r="T196" s="55"/>
      <c r="U196" s="55"/>
      <c r="V196" s="101" t="s">
        <v>191</v>
      </c>
      <c r="W196" s="63"/>
      <c r="X196" s="63"/>
      <c r="Y196" s="63"/>
      <c r="Z196" s="63"/>
      <c r="AA196" s="63"/>
      <c r="AB196" s="63"/>
      <c r="AC196" s="63"/>
      <c r="AD196" s="63"/>
      <c r="AE196" s="64"/>
      <c r="AF196" s="100">
        <v>0</v>
      </c>
      <c r="AG196" s="100"/>
      <c r="AH196" s="100"/>
      <c r="AI196" s="100"/>
      <c r="AJ196" s="100"/>
      <c r="AK196" s="100">
        <v>0</v>
      </c>
      <c r="AL196" s="100"/>
      <c r="AM196" s="100"/>
      <c r="AN196" s="100"/>
      <c r="AO196" s="100"/>
      <c r="AP196" s="100">
        <v>0</v>
      </c>
      <c r="AQ196" s="100"/>
      <c r="AR196" s="100"/>
      <c r="AS196" s="100"/>
      <c r="AT196" s="100"/>
      <c r="AU196" s="100">
        <v>0</v>
      </c>
      <c r="AV196" s="100"/>
      <c r="AW196" s="100"/>
      <c r="AX196" s="100"/>
      <c r="AY196" s="100"/>
      <c r="AZ196" s="100">
        <v>100</v>
      </c>
      <c r="BA196" s="100"/>
      <c r="BB196" s="100"/>
      <c r="BC196" s="100"/>
      <c r="BD196" s="100"/>
      <c r="BE196" s="100">
        <v>100</v>
      </c>
      <c r="BF196" s="100"/>
      <c r="BG196" s="100"/>
      <c r="BH196" s="100"/>
      <c r="BI196" s="100"/>
      <c r="BJ196" s="100">
        <v>0</v>
      </c>
      <c r="BK196" s="100"/>
      <c r="BL196" s="100"/>
      <c r="BM196" s="100"/>
      <c r="BN196" s="100"/>
      <c r="BO196" s="100">
        <v>0</v>
      </c>
      <c r="BP196" s="100"/>
      <c r="BQ196" s="100"/>
      <c r="BR196" s="100"/>
      <c r="BS196" s="100"/>
      <c r="BT196" s="100">
        <v>0</v>
      </c>
      <c r="BU196" s="100"/>
      <c r="BV196" s="100"/>
      <c r="BW196" s="100"/>
      <c r="BX196" s="100"/>
    </row>
    <row r="197" spans="1:79" s="25" customFormat="1" ht="15" customHeight="1" x14ac:dyDescent="0.2">
      <c r="A197" s="59">
        <v>4</v>
      </c>
      <c r="B197" s="60"/>
      <c r="C197" s="60"/>
      <c r="D197" s="101" t="s">
        <v>277</v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4"/>
      <c r="Q197" s="55" t="s">
        <v>274</v>
      </c>
      <c r="R197" s="55"/>
      <c r="S197" s="55"/>
      <c r="T197" s="55"/>
      <c r="U197" s="55"/>
      <c r="V197" s="101" t="s">
        <v>327</v>
      </c>
      <c r="W197" s="63"/>
      <c r="X197" s="63"/>
      <c r="Y197" s="63"/>
      <c r="Z197" s="63"/>
      <c r="AA197" s="63"/>
      <c r="AB197" s="63"/>
      <c r="AC197" s="63"/>
      <c r="AD197" s="63"/>
      <c r="AE197" s="64"/>
      <c r="AF197" s="100">
        <v>175</v>
      </c>
      <c r="AG197" s="100"/>
      <c r="AH197" s="100"/>
      <c r="AI197" s="100"/>
      <c r="AJ197" s="100"/>
      <c r="AK197" s="100">
        <v>0</v>
      </c>
      <c r="AL197" s="100"/>
      <c r="AM197" s="100"/>
      <c r="AN197" s="100"/>
      <c r="AO197" s="100"/>
      <c r="AP197" s="100">
        <v>175</v>
      </c>
      <c r="AQ197" s="100"/>
      <c r="AR197" s="100"/>
      <c r="AS197" s="100"/>
      <c r="AT197" s="100"/>
      <c r="AU197" s="100">
        <v>175</v>
      </c>
      <c r="AV197" s="100"/>
      <c r="AW197" s="100"/>
      <c r="AX197" s="100"/>
      <c r="AY197" s="100"/>
      <c r="AZ197" s="100">
        <v>0</v>
      </c>
      <c r="BA197" s="100"/>
      <c r="BB197" s="100"/>
      <c r="BC197" s="100"/>
      <c r="BD197" s="100"/>
      <c r="BE197" s="100">
        <v>175</v>
      </c>
      <c r="BF197" s="100"/>
      <c r="BG197" s="100"/>
      <c r="BH197" s="100"/>
      <c r="BI197" s="100"/>
      <c r="BJ197" s="100">
        <v>175</v>
      </c>
      <c r="BK197" s="100"/>
      <c r="BL197" s="100"/>
      <c r="BM197" s="100"/>
      <c r="BN197" s="100"/>
      <c r="BO197" s="100">
        <v>0</v>
      </c>
      <c r="BP197" s="100"/>
      <c r="BQ197" s="100"/>
      <c r="BR197" s="100"/>
      <c r="BS197" s="100"/>
      <c r="BT197" s="100">
        <v>175</v>
      </c>
      <c r="BU197" s="100"/>
      <c r="BV197" s="100"/>
      <c r="BW197" s="100"/>
      <c r="BX197" s="100"/>
    </row>
    <row r="198" spans="1:79" s="25" customFormat="1" ht="15" customHeight="1" x14ac:dyDescent="0.2">
      <c r="A198" s="59">
        <v>4</v>
      </c>
      <c r="B198" s="60"/>
      <c r="C198" s="60"/>
      <c r="D198" s="101" t="s">
        <v>278</v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4"/>
      <c r="Q198" s="55" t="s">
        <v>193</v>
      </c>
      <c r="R198" s="55"/>
      <c r="S198" s="55"/>
      <c r="T198" s="55"/>
      <c r="U198" s="55"/>
      <c r="V198" s="101" t="s">
        <v>191</v>
      </c>
      <c r="W198" s="63"/>
      <c r="X198" s="63"/>
      <c r="Y198" s="63"/>
      <c r="Z198" s="63"/>
      <c r="AA198" s="63"/>
      <c r="AB198" s="63"/>
      <c r="AC198" s="63"/>
      <c r="AD198" s="63"/>
      <c r="AE198" s="64"/>
      <c r="AF198" s="100">
        <v>0</v>
      </c>
      <c r="AG198" s="100"/>
      <c r="AH198" s="100"/>
      <c r="AI198" s="100"/>
      <c r="AJ198" s="100"/>
      <c r="AK198" s="100">
        <v>100</v>
      </c>
      <c r="AL198" s="100"/>
      <c r="AM198" s="100"/>
      <c r="AN198" s="100"/>
      <c r="AO198" s="100"/>
      <c r="AP198" s="100">
        <v>100</v>
      </c>
      <c r="AQ198" s="100"/>
      <c r="AR198" s="100"/>
      <c r="AS198" s="100"/>
      <c r="AT198" s="100"/>
      <c r="AU198" s="100">
        <v>0</v>
      </c>
      <c r="AV198" s="100"/>
      <c r="AW198" s="100"/>
      <c r="AX198" s="100"/>
      <c r="AY198" s="100"/>
      <c r="AZ198" s="100">
        <v>100</v>
      </c>
      <c r="BA198" s="100"/>
      <c r="BB198" s="100"/>
      <c r="BC198" s="100"/>
      <c r="BD198" s="100"/>
      <c r="BE198" s="100">
        <v>100</v>
      </c>
      <c r="BF198" s="100"/>
      <c r="BG198" s="100"/>
      <c r="BH198" s="100"/>
      <c r="BI198" s="100"/>
      <c r="BJ198" s="100">
        <v>0</v>
      </c>
      <c r="BK198" s="100"/>
      <c r="BL198" s="100"/>
      <c r="BM198" s="100"/>
      <c r="BN198" s="100"/>
      <c r="BO198" s="100">
        <v>0</v>
      </c>
      <c r="BP198" s="100"/>
      <c r="BQ198" s="100"/>
      <c r="BR198" s="100"/>
      <c r="BS198" s="100"/>
      <c r="BT198" s="100">
        <v>0</v>
      </c>
      <c r="BU198" s="100"/>
      <c r="BV198" s="100"/>
      <c r="BW198" s="100"/>
      <c r="BX198" s="100"/>
    </row>
    <row r="199" spans="1:79" s="25" customFormat="1" ht="30" customHeight="1" x14ac:dyDescent="0.2">
      <c r="A199" s="59">
        <v>4</v>
      </c>
      <c r="B199" s="60"/>
      <c r="C199" s="60"/>
      <c r="D199" s="101" t="s">
        <v>194</v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4"/>
      <c r="Q199" s="55" t="s">
        <v>193</v>
      </c>
      <c r="R199" s="55"/>
      <c r="S199" s="55"/>
      <c r="T199" s="55"/>
      <c r="U199" s="55"/>
      <c r="V199" s="101" t="s">
        <v>191</v>
      </c>
      <c r="W199" s="63"/>
      <c r="X199" s="63"/>
      <c r="Y199" s="63"/>
      <c r="Z199" s="63"/>
      <c r="AA199" s="63"/>
      <c r="AB199" s="63"/>
      <c r="AC199" s="63"/>
      <c r="AD199" s="63"/>
      <c r="AE199" s="64"/>
      <c r="AF199" s="100">
        <v>0</v>
      </c>
      <c r="AG199" s="100"/>
      <c r="AH199" s="100"/>
      <c r="AI199" s="100"/>
      <c r="AJ199" s="100"/>
      <c r="AK199" s="100">
        <v>100</v>
      </c>
      <c r="AL199" s="100"/>
      <c r="AM199" s="100"/>
      <c r="AN199" s="100"/>
      <c r="AO199" s="100"/>
      <c r="AP199" s="100">
        <v>100</v>
      </c>
      <c r="AQ199" s="100"/>
      <c r="AR199" s="100"/>
      <c r="AS199" s="100"/>
      <c r="AT199" s="100"/>
      <c r="AU199" s="100">
        <v>0</v>
      </c>
      <c r="AV199" s="100"/>
      <c r="AW199" s="100"/>
      <c r="AX199" s="100"/>
      <c r="AY199" s="100"/>
      <c r="AZ199" s="100">
        <v>0</v>
      </c>
      <c r="BA199" s="100"/>
      <c r="BB199" s="100"/>
      <c r="BC199" s="100"/>
      <c r="BD199" s="100"/>
      <c r="BE199" s="100">
        <v>0</v>
      </c>
      <c r="BF199" s="100"/>
      <c r="BG199" s="100"/>
      <c r="BH199" s="100"/>
      <c r="BI199" s="100"/>
      <c r="BJ199" s="100">
        <v>0</v>
      </c>
      <c r="BK199" s="100"/>
      <c r="BL199" s="100"/>
      <c r="BM199" s="100"/>
      <c r="BN199" s="100"/>
      <c r="BO199" s="100">
        <v>0</v>
      </c>
      <c r="BP199" s="100"/>
      <c r="BQ199" s="100"/>
      <c r="BR199" s="100"/>
      <c r="BS199" s="100"/>
      <c r="BT199" s="100">
        <v>0</v>
      </c>
      <c r="BU199" s="100"/>
      <c r="BV199" s="100"/>
      <c r="BW199" s="100"/>
      <c r="BX199" s="100"/>
    </row>
    <row r="201" spans="1:79" ht="14.25" customHeight="1" x14ac:dyDescent="0.2">
      <c r="A201" s="34" t="s">
        <v>245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</row>
    <row r="202" spans="1:79" ht="23.1" customHeight="1" x14ac:dyDescent="0.2">
      <c r="A202" s="49" t="s">
        <v>6</v>
      </c>
      <c r="B202" s="50"/>
      <c r="C202" s="50"/>
      <c r="D202" s="55" t="s">
        <v>9</v>
      </c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 t="s">
        <v>8</v>
      </c>
      <c r="R202" s="55"/>
      <c r="S202" s="55"/>
      <c r="T202" s="55"/>
      <c r="U202" s="55"/>
      <c r="V202" s="55" t="s">
        <v>7</v>
      </c>
      <c r="W202" s="55"/>
      <c r="X202" s="55"/>
      <c r="Y202" s="55"/>
      <c r="Z202" s="55"/>
      <c r="AA202" s="55"/>
      <c r="AB202" s="55"/>
      <c r="AC202" s="55"/>
      <c r="AD202" s="55"/>
      <c r="AE202" s="55"/>
      <c r="AF202" s="41" t="s">
        <v>236</v>
      </c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3"/>
      <c r="AU202" s="41" t="s">
        <v>241</v>
      </c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3"/>
    </row>
    <row r="203" spans="1:79" ht="28.5" customHeight="1" x14ac:dyDescent="0.2">
      <c r="A203" s="52"/>
      <c r="B203" s="53"/>
      <c r="C203" s="53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 t="s">
        <v>4</v>
      </c>
      <c r="AG203" s="55"/>
      <c r="AH203" s="55"/>
      <c r="AI203" s="55"/>
      <c r="AJ203" s="55"/>
      <c r="AK203" s="55" t="s">
        <v>3</v>
      </c>
      <c r="AL203" s="55"/>
      <c r="AM203" s="55"/>
      <c r="AN203" s="55"/>
      <c r="AO203" s="55"/>
      <c r="AP203" s="55" t="s">
        <v>123</v>
      </c>
      <c r="AQ203" s="55"/>
      <c r="AR203" s="55"/>
      <c r="AS203" s="55"/>
      <c r="AT203" s="55"/>
      <c r="AU203" s="55" t="s">
        <v>4</v>
      </c>
      <c r="AV203" s="55"/>
      <c r="AW203" s="55"/>
      <c r="AX203" s="55"/>
      <c r="AY203" s="55"/>
      <c r="AZ203" s="55" t="s">
        <v>3</v>
      </c>
      <c r="BA203" s="55"/>
      <c r="BB203" s="55"/>
      <c r="BC203" s="55"/>
      <c r="BD203" s="55"/>
      <c r="BE203" s="55" t="s">
        <v>90</v>
      </c>
      <c r="BF203" s="55"/>
      <c r="BG203" s="55"/>
      <c r="BH203" s="55"/>
      <c r="BI203" s="55"/>
    </row>
    <row r="204" spans="1:79" ht="15" customHeight="1" x14ac:dyDescent="0.2">
      <c r="A204" s="41">
        <v>1</v>
      </c>
      <c r="B204" s="42"/>
      <c r="C204" s="42"/>
      <c r="D204" s="55">
        <v>2</v>
      </c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>
        <v>3</v>
      </c>
      <c r="R204" s="55"/>
      <c r="S204" s="55"/>
      <c r="T204" s="55"/>
      <c r="U204" s="55"/>
      <c r="V204" s="55">
        <v>4</v>
      </c>
      <c r="W204" s="55"/>
      <c r="X204" s="55"/>
      <c r="Y204" s="55"/>
      <c r="Z204" s="55"/>
      <c r="AA204" s="55"/>
      <c r="AB204" s="55"/>
      <c r="AC204" s="55"/>
      <c r="AD204" s="55"/>
      <c r="AE204" s="55"/>
      <c r="AF204" s="55">
        <v>5</v>
      </c>
      <c r="AG204" s="55"/>
      <c r="AH204" s="55"/>
      <c r="AI204" s="55"/>
      <c r="AJ204" s="55"/>
      <c r="AK204" s="55">
        <v>6</v>
      </c>
      <c r="AL204" s="55"/>
      <c r="AM204" s="55"/>
      <c r="AN204" s="55"/>
      <c r="AO204" s="55"/>
      <c r="AP204" s="55">
        <v>7</v>
      </c>
      <c r="AQ204" s="55"/>
      <c r="AR204" s="55"/>
      <c r="AS204" s="55"/>
      <c r="AT204" s="55"/>
      <c r="AU204" s="55">
        <v>8</v>
      </c>
      <c r="AV204" s="55"/>
      <c r="AW204" s="55"/>
      <c r="AX204" s="55"/>
      <c r="AY204" s="55"/>
      <c r="AZ204" s="55">
        <v>9</v>
      </c>
      <c r="BA204" s="55"/>
      <c r="BB204" s="55"/>
      <c r="BC204" s="55"/>
      <c r="BD204" s="55"/>
      <c r="BE204" s="55">
        <v>10</v>
      </c>
      <c r="BF204" s="55"/>
      <c r="BG204" s="55"/>
      <c r="BH204" s="55"/>
      <c r="BI204" s="55"/>
    </row>
    <row r="205" spans="1:79" ht="15.75" hidden="1" customHeight="1" x14ac:dyDescent="0.2">
      <c r="A205" s="69" t="s">
        <v>154</v>
      </c>
      <c r="B205" s="70"/>
      <c r="C205" s="70"/>
      <c r="D205" s="55" t="s">
        <v>57</v>
      </c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 t="s">
        <v>70</v>
      </c>
      <c r="R205" s="55"/>
      <c r="S205" s="55"/>
      <c r="T205" s="55"/>
      <c r="U205" s="55"/>
      <c r="V205" s="55" t="s">
        <v>71</v>
      </c>
      <c r="W205" s="55"/>
      <c r="X205" s="55"/>
      <c r="Y205" s="55"/>
      <c r="Z205" s="55"/>
      <c r="AA205" s="55"/>
      <c r="AB205" s="55"/>
      <c r="AC205" s="55"/>
      <c r="AD205" s="55"/>
      <c r="AE205" s="55"/>
      <c r="AF205" s="79" t="s">
        <v>107</v>
      </c>
      <c r="AG205" s="79"/>
      <c r="AH205" s="79"/>
      <c r="AI205" s="79"/>
      <c r="AJ205" s="79"/>
      <c r="AK205" s="97" t="s">
        <v>108</v>
      </c>
      <c r="AL205" s="97"/>
      <c r="AM205" s="97"/>
      <c r="AN205" s="97"/>
      <c r="AO205" s="97"/>
      <c r="AP205" s="87" t="s">
        <v>184</v>
      </c>
      <c r="AQ205" s="87"/>
      <c r="AR205" s="87"/>
      <c r="AS205" s="87"/>
      <c r="AT205" s="87"/>
      <c r="AU205" s="79" t="s">
        <v>109</v>
      </c>
      <c r="AV205" s="79"/>
      <c r="AW205" s="79"/>
      <c r="AX205" s="79"/>
      <c r="AY205" s="79"/>
      <c r="AZ205" s="97" t="s">
        <v>110</v>
      </c>
      <c r="BA205" s="97"/>
      <c r="BB205" s="97"/>
      <c r="BC205" s="97"/>
      <c r="BD205" s="97"/>
      <c r="BE205" s="87" t="s">
        <v>184</v>
      </c>
      <c r="BF205" s="87"/>
      <c r="BG205" s="87"/>
      <c r="BH205" s="87"/>
      <c r="BI205" s="87"/>
      <c r="CA205" t="s">
        <v>39</v>
      </c>
    </row>
    <row r="206" spans="1:79" s="6" customFormat="1" ht="14.25" x14ac:dyDescent="0.2">
      <c r="A206" s="88">
        <v>0</v>
      </c>
      <c r="B206" s="89"/>
      <c r="C206" s="89"/>
      <c r="D206" s="99" t="s">
        <v>183</v>
      </c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  <c r="BH206" s="98"/>
      <c r="BI206" s="98"/>
      <c r="CA206" s="6" t="s">
        <v>40</v>
      </c>
    </row>
    <row r="207" spans="1:79" s="25" customFormat="1" ht="28.5" customHeight="1" x14ac:dyDescent="0.2">
      <c r="A207" s="59">
        <v>1</v>
      </c>
      <c r="B207" s="60"/>
      <c r="C207" s="60"/>
      <c r="D207" s="101" t="s">
        <v>300</v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4"/>
      <c r="Q207" s="55" t="s">
        <v>185</v>
      </c>
      <c r="R207" s="55"/>
      <c r="S207" s="55"/>
      <c r="T207" s="55"/>
      <c r="U207" s="55"/>
      <c r="V207" s="101" t="s">
        <v>267</v>
      </c>
      <c r="W207" s="63"/>
      <c r="X207" s="63"/>
      <c r="Y207" s="63"/>
      <c r="Z207" s="63"/>
      <c r="AA207" s="63"/>
      <c r="AB207" s="63"/>
      <c r="AC207" s="63"/>
      <c r="AD207" s="63"/>
      <c r="AE207" s="64"/>
      <c r="AF207" s="100">
        <v>4</v>
      </c>
      <c r="AG207" s="100"/>
      <c r="AH207" s="100"/>
      <c r="AI207" s="100"/>
      <c r="AJ207" s="100"/>
      <c r="AK207" s="100">
        <v>0</v>
      </c>
      <c r="AL207" s="100"/>
      <c r="AM207" s="100"/>
      <c r="AN207" s="100"/>
      <c r="AO207" s="100"/>
      <c r="AP207" s="100">
        <v>0</v>
      </c>
      <c r="AQ207" s="100"/>
      <c r="AR207" s="100"/>
      <c r="AS207" s="100"/>
      <c r="AT207" s="100"/>
      <c r="AU207" s="100">
        <v>4</v>
      </c>
      <c r="AV207" s="100"/>
      <c r="AW207" s="100"/>
      <c r="AX207" s="100"/>
      <c r="AY207" s="100"/>
      <c r="AZ207" s="100">
        <v>0</v>
      </c>
      <c r="BA207" s="100"/>
      <c r="BB207" s="100"/>
      <c r="BC207" s="100"/>
      <c r="BD207" s="100"/>
      <c r="BE207" s="100">
        <v>0</v>
      </c>
      <c r="BF207" s="100"/>
      <c r="BG207" s="100"/>
      <c r="BH207" s="100"/>
      <c r="BI207" s="100"/>
    </row>
    <row r="208" spans="1:79" s="25" customFormat="1" ht="15" customHeight="1" x14ac:dyDescent="0.2">
      <c r="A208" s="59">
        <v>1</v>
      </c>
      <c r="B208" s="60"/>
      <c r="C208" s="60"/>
      <c r="D208" s="101" t="s">
        <v>301</v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4"/>
      <c r="Q208" s="55" t="s">
        <v>185</v>
      </c>
      <c r="R208" s="55"/>
      <c r="S208" s="55"/>
      <c r="T208" s="55"/>
      <c r="U208" s="55"/>
      <c r="V208" s="101" t="s">
        <v>269</v>
      </c>
      <c r="W208" s="63"/>
      <c r="X208" s="63"/>
      <c r="Y208" s="63"/>
      <c r="Z208" s="63"/>
      <c r="AA208" s="63"/>
      <c r="AB208" s="63"/>
      <c r="AC208" s="63"/>
      <c r="AD208" s="63"/>
      <c r="AE208" s="64"/>
      <c r="AF208" s="100">
        <v>34</v>
      </c>
      <c r="AG208" s="100"/>
      <c r="AH208" s="100"/>
      <c r="AI208" s="100"/>
      <c r="AJ208" s="100"/>
      <c r="AK208" s="100">
        <v>0</v>
      </c>
      <c r="AL208" s="100"/>
      <c r="AM208" s="100"/>
      <c r="AN208" s="100"/>
      <c r="AO208" s="100"/>
      <c r="AP208" s="100">
        <v>0</v>
      </c>
      <c r="AQ208" s="100"/>
      <c r="AR208" s="100"/>
      <c r="AS208" s="100"/>
      <c r="AT208" s="100"/>
      <c r="AU208" s="100">
        <v>34</v>
      </c>
      <c r="AV208" s="100"/>
      <c r="AW208" s="100"/>
      <c r="AX208" s="100"/>
      <c r="AY208" s="100"/>
      <c r="AZ208" s="100">
        <v>0</v>
      </c>
      <c r="BA208" s="100"/>
      <c r="BB208" s="100"/>
      <c r="BC208" s="100"/>
      <c r="BD208" s="100"/>
      <c r="BE208" s="100">
        <v>0</v>
      </c>
      <c r="BF208" s="100"/>
      <c r="BG208" s="100"/>
      <c r="BH208" s="100"/>
      <c r="BI208" s="100"/>
    </row>
    <row r="209" spans="1:61" s="25" customFormat="1" ht="30" customHeight="1" x14ac:dyDescent="0.2">
      <c r="A209" s="59">
        <v>1</v>
      </c>
      <c r="B209" s="60"/>
      <c r="C209" s="60"/>
      <c r="D209" s="101" t="s">
        <v>261</v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4"/>
      <c r="Q209" s="55" t="s">
        <v>185</v>
      </c>
      <c r="R209" s="55"/>
      <c r="S209" s="55"/>
      <c r="T209" s="55"/>
      <c r="U209" s="55"/>
      <c r="V209" s="101" t="s">
        <v>262</v>
      </c>
      <c r="W209" s="63"/>
      <c r="X209" s="63"/>
      <c r="Y209" s="63"/>
      <c r="Z209" s="63"/>
      <c r="AA209" s="63"/>
      <c r="AB209" s="63"/>
      <c r="AC209" s="63"/>
      <c r="AD209" s="63"/>
      <c r="AE209" s="64"/>
      <c r="AF209" s="100">
        <v>7</v>
      </c>
      <c r="AG209" s="100"/>
      <c r="AH209" s="100"/>
      <c r="AI209" s="100"/>
      <c r="AJ209" s="100"/>
      <c r="AK209" s="100">
        <v>0</v>
      </c>
      <c r="AL209" s="100"/>
      <c r="AM209" s="100"/>
      <c r="AN209" s="100"/>
      <c r="AO209" s="100"/>
      <c r="AP209" s="100">
        <v>0</v>
      </c>
      <c r="AQ209" s="100"/>
      <c r="AR209" s="100"/>
      <c r="AS209" s="100"/>
      <c r="AT209" s="100"/>
      <c r="AU209" s="100">
        <v>7</v>
      </c>
      <c r="AV209" s="100"/>
      <c r="AW209" s="100"/>
      <c r="AX209" s="100"/>
      <c r="AY209" s="100"/>
      <c r="AZ209" s="100">
        <v>0</v>
      </c>
      <c r="BA209" s="100"/>
      <c r="BB209" s="100"/>
      <c r="BC209" s="100"/>
      <c r="BD209" s="100"/>
      <c r="BE209" s="100">
        <v>0</v>
      </c>
      <c r="BF209" s="100"/>
      <c r="BG209" s="100"/>
      <c r="BH209" s="100"/>
      <c r="BI209" s="100"/>
    </row>
    <row r="210" spans="1:61" s="25" customFormat="1" ht="30" customHeight="1" x14ac:dyDescent="0.2">
      <c r="A210" s="59">
        <v>1</v>
      </c>
      <c r="B210" s="60"/>
      <c r="C210" s="60"/>
      <c r="D210" s="101" t="s">
        <v>264</v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4"/>
      <c r="Q210" s="55" t="s">
        <v>185</v>
      </c>
      <c r="R210" s="55"/>
      <c r="S210" s="55"/>
      <c r="T210" s="55"/>
      <c r="U210" s="55"/>
      <c r="V210" s="101" t="s">
        <v>266</v>
      </c>
      <c r="W210" s="63"/>
      <c r="X210" s="63"/>
      <c r="Y210" s="63"/>
      <c r="Z210" s="63"/>
      <c r="AA210" s="63"/>
      <c r="AB210" s="63"/>
      <c r="AC210" s="63"/>
      <c r="AD210" s="63"/>
      <c r="AE210" s="64"/>
      <c r="AF210" s="100">
        <v>5</v>
      </c>
      <c r="AG210" s="100"/>
      <c r="AH210" s="100"/>
      <c r="AI210" s="100"/>
      <c r="AJ210" s="100"/>
      <c r="AK210" s="100">
        <v>0</v>
      </c>
      <c r="AL210" s="100"/>
      <c r="AM210" s="100"/>
      <c r="AN210" s="100"/>
      <c r="AO210" s="100"/>
      <c r="AP210" s="100">
        <v>0</v>
      </c>
      <c r="AQ210" s="100"/>
      <c r="AR210" s="100"/>
      <c r="AS210" s="100"/>
      <c r="AT210" s="100"/>
      <c r="AU210" s="100">
        <v>5</v>
      </c>
      <c r="AV210" s="100"/>
      <c r="AW210" s="100"/>
      <c r="AX210" s="100"/>
      <c r="AY210" s="100"/>
      <c r="AZ210" s="100">
        <v>0</v>
      </c>
      <c r="BA210" s="100"/>
      <c r="BB210" s="100"/>
      <c r="BC210" s="100"/>
      <c r="BD210" s="100"/>
      <c r="BE210" s="100">
        <v>0</v>
      </c>
      <c r="BF210" s="100"/>
      <c r="BG210" s="100"/>
      <c r="BH210" s="100"/>
      <c r="BI210" s="100"/>
    </row>
    <row r="211" spans="1:61" s="25" customFormat="1" ht="30" customHeight="1" x14ac:dyDescent="0.2">
      <c r="A211" s="59">
        <v>1</v>
      </c>
      <c r="B211" s="60"/>
      <c r="C211" s="60"/>
      <c r="D211" s="101" t="s">
        <v>265</v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4"/>
      <c r="Q211" s="55" t="s">
        <v>185</v>
      </c>
      <c r="R211" s="55"/>
      <c r="S211" s="55"/>
      <c r="T211" s="55"/>
      <c r="U211" s="55"/>
      <c r="V211" s="101" t="s">
        <v>266</v>
      </c>
      <c r="W211" s="63"/>
      <c r="X211" s="63"/>
      <c r="Y211" s="63"/>
      <c r="Z211" s="63"/>
      <c r="AA211" s="63"/>
      <c r="AB211" s="63"/>
      <c r="AC211" s="63"/>
      <c r="AD211" s="63"/>
      <c r="AE211" s="64"/>
      <c r="AF211" s="100">
        <v>61.05</v>
      </c>
      <c r="AG211" s="100"/>
      <c r="AH211" s="100"/>
      <c r="AI211" s="100"/>
      <c r="AJ211" s="100"/>
      <c r="AK211" s="100">
        <v>0</v>
      </c>
      <c r="AL211" s="100"/>
      <c r="AM211" s="100"/>
      <c r="AN211" s="100"/>
      <c r="AO211" s="100"/>
      <c r="AP211" s="100">
        <v>0</v>
      </c>
      <c r="AQ211" s="100"/>
      <c r="AR211" s="100"/>
      <c r="AS211" s="100"/>
      <c r="AT211" s="100"/>
      <c r="AU211" s="100">
        <v>61.05</v>
      </c>
      <c r="AV211" s="100"/>
      <c r="AW211" s="100"/>
      <c r="AX211" s="100"/>
      <c r="AY211" s="100"/>
      <c r="AZ211" s="100">
        <v>0</v>
      </c>
      <c r="BA211" s="100"/>
      <c r="BB211" s="100"/>
      <c r="BC211" s="100"/>
      <c r="BD211" s="100"/>
      <c r="BE211" s="100">
        <v>0</v>
      </c>
      <c r="BF211" s="100"/>
      <c r="BG211" s="100"/>
      <c r="BH211" s="100"/>
      <c r="BI211" s="100"/>
    </row>
    <row r="212" spans="1:61" s="25" customFormat="1" ht="30" customHeight="1" x14ac:dyDescent="0.2">
      <c r="A212" s="59">
        <v>1</v>
      </c>
      <c r="B212" s="60"/>
      <c r="C212" s="60"/>
      <c r="D212" s="101" t="s">
        <v>268</v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4"/>
      <c r="Q212" s="55" t="s">
        <v>185</v>
      </c>
      <c r="R212" s="55"/>
      <c r="S212" s="55"/>
      <c r="T212" s="55"/>
      <c r="U212" s="55"/>
      <c r="V212" s="101" t="s">
        <v>266</v>
      </c>
      <c r="W212" s="63"/>
      <c r="X212" s="63"/>
      <c r="Y212" s="63"/>
      <c r="Z212" s="63"/>
      <c r="AA212" s="63"/>
      <c r="AB212" s="63"/>
      <c r="AC212" s="63"/>
      <c r="AD212" s="63"/>
      <c r="AE212" s="64"/>
      <c r="AF212" s="100">
        <v>73.05</v>
      </c>
      <c r="AG212" s="100"/>
      <c r="AH212" s="100"/>
      <c r="AI212" s="100"/>
      <c r="AJ212" s="100"/>
      <c r="AK212" s="100">
        <v>0</v>
      </c>
      <c r="AL212" s="100"/>
      <c r="AM212" s="100"/>
      <c r="AN212" s="100"/>
      <c r="AO212" s="100"/>
      <c r="AP212" s="100">
        <v>0</v>
      </c>
      <c r="AQ212" s="100"/>
      <c r="AR212" s="100"/>
      <c r="AS212" s="100"/>
      <c r="AT212" s="100"/>
      <c r="AU212" s="100">
        <v>73.05</v>
      </c>
      <c r="AV212" s="100"/>
      <c r="AW212" s="100"/>
      <c r="AX212" s="100"/>
      <c r="AY212" s="100"/>
      <c r="AZ212" s="100">
        <v>0</v>
      </c>
      <c r="BA212" s="100"/>
      <c r="BB212" s="100"/>
      <c r="BC212" s="100"/>
      <c r="BD212" s="100"/>
      <c r="BE212" s="100">
        <v>0</v>
      </c>
      <c r="BF212" s="100"/>
      <c r="BG212" s="100"/>
      <c r="BH212" s="100"/>
      <c r="BI212" s="100"/>
    </row>
    <row r="213" spans="1:61" s="25" customFormat="1" ht="45" customHeight="1" x14ac:dyDescent="0.2">
      <c r="A213" s="59">
        <v>1</v>
      </c>
      <c r="B213" s="60"/>
      <c r="C213" s="60"/>
      <c r="D213" s="101" t="s">
        <v>263</v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4"/>
      <c r="Q213" s="55" t="s">
        <v>185</v>
      </c>
      <c r="R213" s="55"/>
      <c r="S213" s="55"/>
      <c r="T213" s="55"/>
      <c r="U213" s="55"/>
      <c r="V213" s="101" t="s">
        <v>262</v>
      </c>
      <c r="W213" s="63"/>
      <c r="X213" s="63"/>
      <c r="Y213" s="63"/>
      <c r="Z213" s="63"/>
      <c r="AA213" s="63"/>
      <c r="AB213" s="63"/>
      <c r="AC213" s="63"/>
      <c r="AD213" s="63"/>
      <c r="AE213" s="64"/>
      <c r="AF213" s="100">
        <v>0</v>
      </c>
      <c r="AG213" s="100"/>
      <c r="AH213" s="100"/>
      <c r="AI213" s="100"/>
      <c r="AJ213" s="100"/>
      <c r="AK213" s="100">
        <v>0</v>
      </c>
      <c r="AL213" s="100"/>
      <c r="AM213" s="100"/>
      <c r="AN213" s="100"/>
      <c r="AO213" s="100"/>
      <c r="AP213" s="100">
        <v>0</v>
      </c>
      <c r="AQ213" s="100"/>
      <c r="AR213" s="100"/>
      <c r="AS213" s="100"/>
      <c r="AT213" s="100"/>
      <c r="AU213" s="100">
        <v>0</v>
      </c>
      <c r="AV213" s="100"/>
      <c r="AW213" s="100"/>
      <c r="AX213" s="100"/>
      <c r="AY213" s="100"/>
      <c r="AZ213" s="100">
        <v>0</v>
      </c>
      <c r="BA213" s="100"/>
      <c r="BB213" s="100"/>
      <c r="BC213" s="100"/>
      <c r="BD213" s="100"/>
      <c r="BE213" s="100">
        <v>0</v>
      </c>
      <c r="BF213" s="100"/>
      <c r="BG213" s="100"/>
      <c r="BH213" s="100"/>
      <c r="BI213" s="100"/>
    </row>
    <row r="214" spans="1:61" s="25" customFormat="1" ht="30" customHeight="1" x14ac:dyDescent="0.2">
      <c r="A214" s="59">
        <v>1</v>
      </c>
      <c r="B214" s="60"/>
      <c r="C214" s="60"/>
      <c r="D214" s="101" t="s">
        <v>302</v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4"/>
      <c r="Q214" s="55" t="s">
        <v>188</v>
      </c>
      <c r="R214" s="55"/>
      <c r="S214" s="55"/>
      <c r="T214" s="55"/>
      <c r="U214" s="55"/>
      <c r="V214" s="101" t="s">
        <v>186</v>
      </c>
      <c r="W214" s="63"/>
      <c r="X214" s="63"/>
      <c r="Y214" s="63"/>
      <c r="Z214" s="63"/>
      <c r="AA214" s="63"/>
      <c r="AB214" s="63"/>
      <c r="AC214" s="63"/>
      <c r="AD214" s="63"/>
      <c r="AE214" s="64"/>
      <c r="AF214" s="100">
        <v>0</v>
      </c>
      <c r="AG214" s="100"/>
      <c r="AH214" s="100"/>
      <c r="AI214" s="100"/>
      <c r="AJ214" s="100"/>
      <c r="AK214" s="100">
        <v>0</v>
      </c>
      <c r="AL214" s="100"/>
      <c r="AM214" s="100"/>
      <c r="AN214" s="100"/>
      <c r="AO214" s="100"/>
      <c r="AP214" s="100">
        <v>0</v>
      </c>
      <c r="AQ214" s="100"/>
      <c r="AR214" s="100"/>
      <c r="AS214" s="100"/>
      <c r="AT214" s="100"/>
      <c r="AU214" s="100">
        <v>0</v>
      </c>
      <c r="AV214" s="100"/>
      <c r="AW214" s="100"/>
      <c r="AX214" s="100"/>
      <c r="AY214" s="100"/>
      <c r="AZ214" s="100">
        <v>0</v>
      </c>
      <c r="BA214" s="100"/>
      <c r="BB214" s="100"/>
      <c r="BC214" s="100"/>
      <c r="BD214" s="100"/>
      <c r="BE214" s="100">
        <v>0</v>
      </c>
      <c r="BF214" s="100"/>
      <c r="BG214" s="100"/>
      <c r="BH214" s="100"/>
      <c r="BI214" s="100"/>
    </row>
    <row r="215" spans="1:61" s="25" customFormat="1" ht="30" customHeight="1" x14ac:dyDescent="0.2">
      <c r="A215" s="59">
        <v>1</v>
      </c>
      <c r="B215" s="60"/>
      <c r="C215" s="60"/>
      <c r="D215" s="101" t="s">
        <v>303</v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4"/>
      <c r="Q215" s="55" t="s">
        <v>188</v>
      </c>
      <c r="R215" s="55"/>
      <c r="S215" s="55"/>
      <c r="T215" s="55"/>
      <c r="U215" s="55"/>
      <c r="V215" s="101" t="s">
        <v>186</v>
      </c>
      <c r="W215" s="63"/>
      <c r="X215" s="63"/>
      <c r="Y215" s="63"/>
      <c r="Z215" s="63"/>
      <c r="AA215" s="63"/>
      <c r="AB215" s="63"/>
      <c r="AC215" s="63"/>
      <c r="AD215" s="63"/>
      <c r="AE215" s="64"/>
      <c r="AF215" s="100">
        <v>0</v>
      </c>
      <c r="AG215" s="100"/>
      <c r="AH215" s="100"/>
      <c r="AI215" s="100"/>
      <c r="AJ215" s="100"/>
      <c r="AK215" s="100">
        <v>0</v>
      </c>
      <c r="AL215" s="100"/>
      <c r="AM215" s="100"/>
      <c r="AN215" s="100"/>
      <c r="AO215" s="100"/>
      <c r="AP215" s="100">
        <v>0</v>
      </c>
      <c r="AQ215" s="100"/>
      <c r="AR215" s="100"/>
      <c r="AS215" s="100"/>
      <c r="AT215" s="100"/>
      <c r="AU215" s="100">
        <v>0</v>
      </c>
      <c r="AV215" s="100"/>
      <c r="AW215" s="100"/>
      <c r="AX215" s="100"/>
      <c r="AY215" s="100"/>
      <c r="AZ215" s="100">
        <v>0</v>
      </c>
      <c r="BA215" s="100"/>
      <c r="BB215" s="100"/>
      <c r="BC215" s="100"/>
      <c r="BD215" s="100"/>
      <c r="BE215" s="100">
        <v>0</v>
      </c>
      <c r="BF215" s="100"/>
      <c r="BG215" s="100"/>
      <c r="BH215" s="100"/>
      <c r="BI215" s="100"/>
    </row>
    <row r="216" spans="1:61" s="25" customFormat="1" ht="15" customHeight="1" x14ac:dyDescent="0.2">
      <c r="A216" s="59">
        <v>1</v>
      </c>
      <c r="B216" s="60"/>
      <c r="C216" s="60"/>
      <c r="D216" s="101" t="s">
        <v>304</v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4"/>
      <c r="Q216" s="55" t="s">
        <v>188</v>
      </c>
      <c r="R216" s="55"/>
      <c r="S216" s="55"/>
      <c r="T216" s="55"/>
      <c r="U216" s="55"/>
      <c r="V216" s="101" t="s">
        <v>186</v>
      </c>
      <c r="W216" s="63"/>
      <c r="X216" s="63"/>
      <c r="Y216" s="63"/>
      <c r="Z216" s="63"/>
      <c r="AA216" s="63"/>
      <c r="AB216" s="63"/>
      <c r="AC216" s="63"/>
      <c r="AD216" s="63"/>
      <c r="AE216" s="64"/>
      <c r="AF216" s="100">
        <v>0</v>
      </c>
      <c r="AG216" s="100"/>
      <c r="AH216" s="100"/>
      <c r="AI216" s="100"/>
      <c r="AJ216" s="100"/>
      <c r="AK216" s="100">
        <v>0</v>
      </c>
      <c r="AL216" s="100"/>
      <c r="AM216" s="100"/>
      <c r="AN216" s="100"/>
      <c r="AO216" s="100"/>
      <c r="AP216" s="100">
        <v>0</v>
      </c>
      <c r="AQ216" s="100"/>
      <c r="AR216" s="100"/>
      <c r="AS216" s="100"/>
      <c r="AT216" s="100"/>
      <c r="AU216" s="100">
        <v>0</v>
      </c>
      <c r="AV216" s="100"/>
      <c r="AW216" s="100"/>
      <c r="AX216" s="100"/>
      <c r="AY216" s="100"/>
      <c r="AZ216" s="100">
        <v>0</v>
      </c>
      <c r="BA216" s="100"/>
      <c r="BB216" s="100"/>
      <c r="BC216" s="100"/>
      <c r="BD216" s="100"/>
      <c r="BE216" s="100">
        <v>0</v>
      </c>
      <c r="BF216" s="100"/>
      <c r="BG216" s="100"/>
      <c r="BH216" s="100"/>
      <c r="BI216" s="100"/>
    </row>
    <row r="217" spans="1:61" s="25" customFormat="1" ht="30" customHeight="1" x14ac:dyDescent="0.2">
      <c r="A217" s="59">
        <v>1</v>
      </c>
      <c r="B217" s="60"/>
      <c r="C217" s="60"/>
      <c r="D217" s="101" t="s">
        <v>187</v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4"/>
      <c r="Q217" s="55" t="s">
        <v>188</v>
      </c>
      <c r="R217" s="55"/>
      <c r="S217" s="55"/>
      <c r="T217" s="55"/>
      <c r="U217" s="55"/>
      <c r="V217" s="101" t="s">
        <v>186</v>
      </c>
      <c r="W217" s="63"/>
      <c r="X217" s="63"/>
      <c r="Y217" s="63"/>
      <c r="Z217" s="63"/>
      <c r="AA217" s="63"/>
      <c r="AB217" s="63"/>
      <c r="AC217" s="63"/>
      <c r="AD217" s="63"/>
      <c r="AE217" s="64"/>
      <c r="AF217" s="100">
        <v>0</v>
      </c>
      <c r="AG217" s="100"/>
      <c r="AH217" s="100"/>
      <c r="AI217" s="100"/>
      <c r="AJ217" s="100"/>
      <c r="AK217" s="100">
        <v>0</v>
      </c>
      <c r="AL217" s="100"/>
      <c r="AM217" s="100"/>
      <c r="AN217" s="100"/>
      <c r="AO217" s="100"/>
      <c r="AP217" s="100">
        <v>0</v>
      </c>
      <c r="AQ217" s="100"/>
      <c r="AR217" s="100"/>
      <c r="AS217" s="100"/>
      <c r="AT217" s="100"/>
      <c r="AU217" s="100">
        <v>0</v>
      </c>
      <c r="AV217" s="100"/>
      <c r="AW217" s="100"/>
      <c r="AX217" s="100"/>
      <c r="AY217" s="100"/>
      <c r="AZ217" s="100">
        <v>0</v>
      </c>
      <c r="BA217" s="100"/>
      <c r="BB217" s="100"/>
      <c r="BC217" s="100"/>
      <c r="BD217" s="100"/>
      <c r="BE217" s="100">
        <v>0</v>
      </c>
      <c r="BF217" s="100"/>
      <c r="BG217" s="100"/>
      <c r="BH217" s="100"/>
      <c r="BI217" s="100"/>
    </row>
    <row r="218" spans="1:61" s="25" customFormat="1" ht="90" customHeight="1" x14ac:dyDescent="0.2">
      <c r="A218" s="59">
        <v>1</v>
      </c>
      <c r="B218" s="60"/>
      <c r="C218" s="60"/>
      <c r="D218" s="101" t="s">
        <v>305</v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4"/>
      <c r="Q218" s="55" t="s">
        <v>188</v>
      </c>
      <c r="R218" s="55"/>
      <c r="S218" s="55"/>
      <c r="T218" s="55"/>
      <c r="U218" s="55"/>
      <c r="V218" s="101" t="s">
        <v>186</v>
      </c>
      <c r="W218" s="63"/>
      <c r="X218" s="63"/>
      <c r="Y218" s="63"/>
      <c r="Z218" s="63"/>
      <c r="AA218" s="63"/>
      <c r="AB218" s="63"/>
      <c r="AC218" s="63"/>
      <c r="AD218" s="63"/>
      <c r="AE218" s="64"/>
      <c r="AF218" s="100">
        <v>0</v>
      </c>
      <c r="AG218" s="100"/>
      <c r="AH218" s="100"/>
      <c r="AI218" s="100"/>
      <c r="AJ218" s="100"/>
      <c r="AK218" s="100">
        <v>0</v>
      </c>
      <c r="AL218" s="100"/>
      <c r="AM218" s="100"/>
      <c r="AN218" s="100"/>
      <c r="AO218" s="100"/>
      <c r="AP218" s="100">
        <v>0</v>
      </c>
      <c r="AQ218" s="100"/>
      <c r="AR218" s="100"/>
      <c r="AS218" s="100"/>
      <c r="AT218" s="100"/>
      <c r="AU218" s="100">
        <v>0</v>
      </c>
      <c r="AV218" s="100"/>
      <c r="AW218" s="100"/>
      <c r="AX218" s="100"/>
      <c r="AY218" s="100"/>
      <c r="AZ218" s="100">
        <v>0</v>
      </c>
      <c r="BA218" s="100"/>
      <c r="BB218" s="100"/>
      <c r="BC218" s="100"/>
      <c r="BD218" s="100"/>
      <c r="BE218" s="100">
        <v>0</v>
      </c>
      <c r="BF218" s="100"/>
      <c r="BG218" s="100"/>
      <c r="BH218" s="100"/>
      <c r="BI218" s="100"/>
    </row>
    <row r="219" spans="1:61" s="25" customFormat="1" ht="60" customHeight="1" x14ac:dyDescent="0.2">
      <c r="A219" s="59">
        <v>1</v>
      </c>
      <c r="B219" s="60"/>
      <c r="C219" s="60"/>
      <c r="D219" s="101" t="s">
        <v>306</v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4"/>
      <c r="Q219" s="55" t="s">
        <v>188</v>
      </c>
      <c r="R219" s="55"/>
      <c r="S219" s="55"/>
      <c r="T219" s="55"/>
      <c r="U219" s="55"/>
      <c r="V219" s="101" t="s">
        <v>186</v>
      </c>
      <c r="W219" s="63"/>
      <c r="X219" s="63"/>
      <c r="Y219" s="63"/>
      <c r="Z219" s="63"/>
      <c r="AA219" s="63"/>
      <c r="AB219" s="63"/>
      <c r="AC219" s="63"/>
      <c r="AD219" s="63"/>
      <c r="AE219" s="64"/>
      <c r="AF219" s="100">
        <v>0</v>
      </c>
      <c r="AG219" s="100"/>
      <c r="AH219" s="100"/>
      <c r="AI219" s="100"/>
      <c r="AJ219" s="100"/>
      <c r="AK219" s="100">
        <v>0</v>
      </c>
      <c r="AL219" s="100"/>
      <c r="AM219" s="100"/>
      <c r="AN219" s="100"/>
      <c r="AO219" s="100"/>
      <c r="AP219" s="100">
        <v>0</v>
      </c>
      <c r="AQ219" s="100"/>
      <c r="AR219" s="100"/>
      <c r="AS219" s="100"/>
      <c r="AT219" s="100"/>
      <c r="AU219" s="100">
        <v>0</v>
      </c>
      <c r="AV219" s="100"/>
      <c r="AW219" s="100"/>
      <c r="AX219" s="100"/>
      <c r="AY219" s="100"/>
      <c r="AZ219" s="100">
        <v>0</v>
      </c>
      <c r="BA219" s="100"/>
      <c r="BB219" s="100"/>
      <c r="BC219" s="100"/>
      <c r="BD219" s="100"/>
      <c r="BE219" s="100">
        <v>0</v>
      </c>
      <c r="BF219" s="100"/>
      <c r="BG219" s="100"/>
      <c r="BH219" s="100"/>
      <c r="BI219" s="100"/>
    </row>
    <row r="220" spans="1:61" s="25" customFormat="1" ht="30" customHeight="1" x14ac:dyDescent="0.2">
      <c r="A220" s="59">
        <v>1</v>
      </c>
      <c r="B220" s="60"/>
      <c r="C220" s="60"/>
      <c r="D220" s="101" t="s">
        <v>307</v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4"/>
      <c r="Q220" s="55" t="s">
        <v>188</v>
      </c>
      <c r="R220" s="55"/>
      <c r="S220" s="55"/>
      <c r="T220" s="55"/>
      <c r="U220" s="55"/>
      <c r="V220" s="101" t="s">
        <v>186</v>
      </c>
      <c r="W220" s="63"/>
      <c r="X220" s="63"/>
      <c r="Y220" s="63"/>
      <c r="Z220" s="63"/>
      <c r="AA220" s="63"/>
      <c r="AB220" s="63"/>
      <c r="AC220" s="63"/>
      <c r="AD220" s="63"/>
      <c r="AE220" s="64"/>
      <c r="AF220" s="100">
        <v>0</v>
      </c>
      <c r="AG220" s="100"/>
      <c r="AH220" s="100"/>
      <c r="AI220" s="100"/>
      <c r="AJ220" s="100"/>
      <c r="AK220" s="100">
        <v>0</v>
      </c>
      <c r="AL220" s="100"/>
      <c r="AM220" s="100"/>
      <c r="AN220" s="100"/>
      <c r="AO220" s="100"/>
      <c r="AP220" s="100">
        <v>0</v>
      </c>
      <c r="AQ220" s="100"/>
      <c r="AR220" s="100"/>
      <c r="AS220" s="100"/>
      <c r="AT220" s="100"/>
      <c r="AU220" s="100">
        <v>0</v>
      </c>
      <c r="AV220" s="100"/>
      <c r="AW220" s="100"/>
      <c r="AX220" s="100"/>
      <c r="AY220" s="100"/>
      <c r="AZ220" s="100">
        <v>0</v>
      </c>
      <c r="BA220" s="100"/>
      <c r="BB220" s="100"/>
      <c r="BC220" s="100"/>
      <c r="BD220" s="100"/>
      <c r="BE220" s="100">
        <v>0</v>
      </c>
      <c r="BF220" s="100"/>
      <c r="BG220" s="100"/>
      <c r="BH220" s="100"/>
      <c r="BI220" s="100"/>
    </row>
    <row r="221" spans="1:61" s="25" customFormat="1" ht="30" customHeight="1" x14ac:dyDescent="0.2">
      <c r="A221" s="59">
        <v>1</v>
      </c>
      <c r="B221" s="60"/>
      <c r="C221" s="60"/>
      <c r="D221" s="101" t="s">
        <v>308</v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4"/>
      <c r="Q221" s="55" t="s">
        <v>188</v>
      </c>
      <c r="R221" s="55"/>
      <c r="S221" s="55"/>
      <c r="T221" s="55"/>
      <c r="U221" s="55"/>
      <c r="V221" s="101" t="s">
        <v>186</v>
      </c>
      <c r="W221" s="63"/>
      <c r="X221" s="63"/>
      <c r="Y221" s="63"/>
      <c r="Z221" s="63"/>
      <c r="AA221" s="63"/>
      <c r="AB221" s="63"/>
      <c r="AC221" s="63"/>
      <c r="AD221" s="63"/>
      <c r="AE221" s="64"/>
      <c r="AF221" s="100">
        <v>0</v>
      </c>
      <c r="AG221" s="100"/>
      <c r="AH221" s="100"/>
      <c r="AI221" s="100"/>
      <c r="AJ221" s="100"/>
      <c r="AK221" s="100">
        <v>0</v>
      </c>
      <c r="AL221" s="100"/>
      <c r="AM221" s="100"/>
      <c r="AN221" s="100"/>
      <c r="AO221" s="100"/>
      <c r="AP221" s="100">
        <v>0</v>
      </c>
      <c r="AQ221" s="100"/>
      <c r="AR221" s="100"/>
      <c r="AS221" s="100"/>
      <c r="AT221" s="100"/>
      <c r="AU221" s="100">
        <v>0</v>
      </c>
      <c r="AV221" s="100"/>
      <c r="AW221" s="100"/>
      <c r="AX221" s="100"/>
      <c r="AY221" s="100"/>
      <c r="AZ221" s="100">
        <v>0</v>
      </c>
      <c r="BA221" s="100"/>
      <c r="BB221" s="100"/>
      <c r="BC221" s="100"/>
      <c r="BD221" s="100"/>
      <c r="BE221" s="100">
        <v>0</v>
      </c>
      <c r="BF221" s="100"/>
      <c r="BG221" s="100"/>
      <c r="BH221" s="100"/>
      <c r="BI221" s="100"/>
    </row>
    <row r="222" spans="1:61" s="25" customFormat="1" ht="45" customHeight="1" x14ac:dyDescent="0.2">
      <c r="A222" s="59">
        <v>1</v>
      </c>
      <c r="B222" s="60"/>
      <c r="C222" s="60"/>
      <c r="D222" s="101" t="s">
        <v>309</v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4"/>
      <c r="Q222" s="55" t="s">
        <v>188</v>
      </c>
      <c r="R222" s="55"/>
      <c r="S222" s="55"/>
      <c r="T222" s="55"/>
      <c r="U222" s="55"/>
      <c r="V222" s="101" t="s">
        <v>186</v>
      </c>
      <c r="W222" s="63"/>
      <c r="X222" s="63"/>
      <c r="Y222" s="63"/>
      <c r="Z222" s="63"/>
      <c r="AA222" s="63"/>
      <c r="AB222" s="63"/>
      <c r="AC222" s="63"/>
      <c r="AD222" s="63"/>
      <c r="AE222" s="64"/>
      <c r="AF222" s="100">
        <v>0</v>
      </c>
      <c r="AG222" s="100"/>
      <c r="AH222" s="100"/>
      <c r="AI222" s="100"/>
      <c r="AJ222" s="100"/>
      <c r="AK222" s="100">
        <v>0</v>
      </c>
      <c r="AL222" s="100"/>
      <c r="AM222" s="100"/>
      <c r="AN222" s="100"/>
      <c r="AO222" s="100"/>
      <c r="AP222" s="100">
        <v>0</v>
      </c>
      <c r="AQ222" s="100"/>
      <c r="AR222" s="100"/>
      <c r="AS222" s="100"/>
      <c r="AT222" s="100"/>
      <c r="AU222" s="100">
        <v>0</v>
      </c>
      <c r="AV222" s="100"/>
      <c r="AW222" s="100"/>
      <c r="AX222" s="100"/>
      <c r="AY222" s="100"/>
      <c r="AZ222" s="100">
        <v>0</v>
      </c>
      <c r="BA222" s="100"/>
      <c r="BB222" s="100"/>
      <c r="BC222" s="100"/>
      <c r="BD222" s="100"/>
      <c r="BE222" s="100">
        <v>0</v>
      </c>
      <c r="BF222" s="100"/>
      <c r="BG222" s="100"/>
      <c r="BH222" s="100"/>
      <c r="BI222" s="100"/>
    </row>
    <row r="223" spans="1:61" s="25" customFormat="1" ht="45" customHeight="1" x14ac:dyDescent="0.2">
      <c r="A223" s="59">
        <v>1</v>
      </c>
      <c r="B223" s="60"/>
      <c r="C223" s="60"/>
      <c r="D223" s="101" t="s">
        <v>310</v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4"/>
      <c r="Q223" s="55" t="s">
        <v>188</v>
      </c>
      <c r="R223" s="55"/>
      <c r="S223" s="55"/>
      <c r="T223" s="55"/>
      <c r="U223" s="55"/>
      <c r="V223" s="101" t="s">
        <v>186</v>
      </c>
      <c r="W223" s="63"/>
      <c r="X223" s="63"/>
      <c r="Y223" s="63"/>
      <c r="Z223" s="63"/>
      <c r="AA223" s="63"/>
      <c r="AB223" s="63"/>
      <c r="AC223" s="63"/>
      <c r="AD223" s="63"/>
      <c r="AE223" s="64"/>
      <c r="AF223" s="100">
        <v>0</v>
      </c>
      <c r="AG223" s="100"/>
      <c r="AH223" s="100"/>
      <c r="AI223" s="100"/>
      <c r="AJ223" s="100"/>
      <c r="AK223" s="100">
        <v>0</v>
      </c>
      <c r="AL223" s="100"/>
      <c r="AM223" s="100"/>
      <c r="AN223" s="100"/>
      <c r="AO223" s="100"/>
      <c r="AP223" s="100">
        <v>0</v>
      </c>
      <c r="AQ223" s="100"/>
      <c r="AR223" s="100"/>
      <c r="AS223" s="100"/>
      <c r="AT223" s="100"/>
      <c r="AU223" s="100">
        <v>0</v>
      </c>
      <c r="AV223" s="100"/>
      <c r="AW223" s="100"/>
      <c r="AX223" s="100"/>
      <c r="AY223" s="100"/>
      <c r="AZ223" s="100">
        <v>0</v>
      </c>
      <c r="BA223" s="100"/>
      <c r="BB223" s="100"/>
      <c r="BC223" s="100"/>
      <c r="BD223" s="100"/>
      <c r="BE223" s="100">
        <v>0</v>
      </c>
      <c r="BF223" s="100"/>
      <c r="BG223" s="100"/>
      <c r="BH223" s="100"/>
      <c r="BI223" s="100"/>
    </row>
    <row r="224" spans="1:61" s="25" customFormat="1" ht="30" customHeight="1" x14ac:dyDescent="0.2">
      <c r="A224" s="59">
        <v>1</v>
      </c>
      <c r="B224" s="60"/>
      <c r="C224" s="60"/>
      <c r="D224" s="101" t="s">
        <v>311</v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4"/>
      <c r="Q224" s="55" t="s">
        <v>188</v>
      </c>
      <c r="R224" s="55"/>
      <c r="S224" s="55"/>
      <c r="T224" s="55"/>
      <c r="U224" s="55"/>
      <c r="V224" s="101" t="s">
        <v>186</v>
      </c>
      <c r="W224" s="63"/>
      <c r="X224" s="63"/>
      <c r="Y224" s="63"/>
      <c r="Z224" s="63"/>
      <c r="AA224" s="63"/>
      <c r="AB224" s="63"/>
      <c r="AC224" s="63"/>
      <c r="AD224" s="63"/>
      <c r="AE224" s="64"/>
      <c r="AF224" s="100">
        <v>0</v>
      </c>
      <c r="AG224" s="100"/>
      <c r="AH224" s="100"/>
      <c r="AI224" s="100"/>
      <c r="AJ224" s="100"/>
      <c r="AK224" s="100">
        <v>0</v>
      </c>
      <c r="AL224" s="100"/>
      <c r="AM224" s="100"/>
      <c r="AN224" s="100"/>
      <c r="AO224" s="100"/>
      <c r="AP224" s="100">
        <v>0</v>
      </c>
      <c r="AQ224" s="100"/>
      <c r="AR224" s="100"/>
      <c r="AS224" s="100"/>
      <c r="AT224" s="100"/>
      <c r="AU224" s="100">
        <v>0</v>
      </c>
      <c r="AV224" s="100"/>
      <c r="AW224" s="100"/>
      <c r="AX224" s="100"/>
      <c r="AY224" s="100"/>
      <c r="AZ224" s="100">
        <v>0</v>
      </c>
      <c r="BA224" s="100"/>
      <c r="BB224" s="100"/>
      <c r="BC224" s="100"/>
      <c r="BD224" s="100"/>
      <c r="BE224" s="100">
        <v>0</v>
      </c>
      <c r="BF224" s="100"/>
      <c r="BG224" s="100"/>
      <c r="BH224" s="100"/>
      <c r="BI224" s="100"/>
    </row>
    <row r="225" spans="1:61" s="25" customFormat="1" ht="15" customHeight="1" x14ac:dyDescent="0.2">
      <c r="A225" s="59">
        <v>1</v>
      </c>
      <c r="B225" s="60"/>
      <c r="C225" s="60"/>
      <c r="D225" s="101" t="s">
        <v>312</v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4"/>
      <c r="Q225" s="55" t="s">
        <v>188</v>
      </c>
      <c r="R225" s="55"/>
      <c r="S225" s="55"/>
      <c r="T225" s="55"/>
      <c r="U225" s="55"/>
      <c r="V225" s="101" t="s">
        <v>186</v>
      </c>
      <c r="W225" s="63"/>
      <c r="X225" s="63"/>
      <c r="Y225" s="63"/>
      <c r="Z225" s="63"/>
      <c r="AA225" s="63"/>
      <c r="AB225" s="63"/>
      <c r="AC225" s="63"/>
      <c r="AD225" s="63"/>
      <c r="AE225" s="64"/>
      <c r="AF225" s="100">
        <v>0</v>
      </c>
      <c r="AG225" s="100"/>
      <c r="AH225" s="100"/>
      <c r="AI225" s="100"/>
      <c r="AJ225" s="100"/>
      <c r="AK225" s="100">
        <v>0</v>
      </c>
      <c r="AL225" s="100"/>
      <c r="AM225" s="100"/>
      <c r="AN225" s="100"/>
      <c r="AO225" s="100"/>
      <c r="AP225" s="100">
        <v>0</v>
      </c>
      <c r="AQ225" s="100"/>
      <c r="AR225" s="100"/>
      <c r="AS225" s="100"/>
      <c r="AT225" s="100"/>
      <c r="AU225" s="100">
        <v>0</v>
      </c>
      <c r="AV225" s="100"/>
      <c r="AW225" s="100"/>
      <c r="AX225" s="100"/>
      <c r="AY225" s="100"/>
      <c r="AZ225" s="100">
        <v>0</v>
      </c>
      <c r="BA225" s="100"/>
      <c r="BB225" s="100"/>
      <c r="BC225" s="100"/>
      <c r="BD225" s="100"/>
      <c r="BE225" s="100">
        <v>0</v>
      </c>
      <c r="BF225" s="100"/>
      <c r="BG225" s="100"/>
      <c r="BH225" s="100"/>
      <c r="BI225" s="100"/>
    </row>
    <row r="226" spans="1:61" s="25" customFormat="1" ht="30" customHeight="1" x14ac:dyDescent="0.2">
      <c r="A226" s="59">
        <v>1</v>
      </c>
      <c r="B226" s="60"/>
      <c r="C226" s="60"/>
      <c r="D226" s="101" t="s">
        <v>313</v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4"/>
      <c r="Q226" s="55" t="s">
        <v>188</v>
      </c>
      <c r="R226" s="55"/>
      <c r="S226" s="55"/>
      <c r="T226" s="55"/>
      <c r="U226" s="55"/>
      <c r="V226" s="101" t="s">
        <v>186</v>
      </c>
      <c r="W226" s="63"/>
      <c r="X226" s="63"/>
      <c r="Y226" s="63"/>
      <c r="Z226" s="63"/>
      <c r="AA226" s="63"/>
      <c r="AB226" s="63"/>
      <c r="AC226" s="63"/>
      <c r="AD226" s="63"/>
      <c r="AE226" s="64"/>
      <c r="AF226" s="100">
        <v>0</v>
      </c>
      <c r="AG226" s="100"/>
      <c r="AH226" s="100"/>
      <c r="AI226" s="100"/>
      <c r="AJ226" s="100"/>
      <c r="AK226" s="100">
        <v>0</v>
      </c>
      <c r="AL226" s="100"/>
      <c r="AM226" s="100"/>
      <c r="AN226" s="100"/>
      <c r="AO226" s="100"/>
      <c r="AP226" s="100">
        <v>0</v>
      </c>
      <c r="AQ226" s="100"/>
      <c r="AR226" s="100"/>
      <c r="AS226" s="100"/>
      <c r="AT226" s="100"/>
      <c r="AU226" s="100">
        <v>0</v>
      </c>
      <c r="AV226" s="100"/>
      <c r="AW226" s="100"/>
      <c r="AX226" s="100"/>
      <c r="AY226" s="100"/>
      <c r="AZ226" s="100">
        <v>0</v>
      </c>
      <c r="BA226" s="100"/>
      <c r="BB226" s="100"/>
      <c r="BC226" s="100"/>
      <c r="BD226" s="100"/>
      <c r="BE226" s="100">
        <v>0</v>
      </c>
      <c r="BF226" s="100"/>
      <c r="BG226" s="100"/>
      <c r="BH226" s="100"/>
      <c r="BI226" s="100"/>
    </row>
    <row r="227" spans="1:61" s="25" customFormat="1" ht="15" customHeight="1" x14ac:dyDescent="0.2">
      <c r="A227" s="59">
        <v>1</v>
      </c>
      <c r="B227" s="60"/>
      <c r="C227" s="60"/>
      <c r="D227" s="101" t="s">
        <v>314</v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4"/>
      <c r="Q227" s="55" t="s">
        <v>188</v>
      </c>
      <c r="R227" s="55"/>
      <c r="S227" s="55"/>
      <c r="T227" s="55"/>
      <c r="U227" s="55"/>
      <c r="V227" s="101" t="s">
        <v>186</v>
      </c>
      <c r="W227" s="63"/>
      <c r="X227" s="63"/>
      <c r="Y227" s="63"/>
      <c r="Z227" s="63"/>
      <c r="AA227" s="63"/>
      <c r="AB227" s="63"/>
      <c r="AC227" s="63"/>
      <c r="AD227" s="63"/>
      <c r="AE227" s="64"/>
      <c r="AF227" s="100">
        <v>0</v>
      </c>
      <c r="AG227" s="100"/>
      <c r="AH227" s="100"/>
      <c r="AI227" s="100"/>
      <c r="AJ227" s="100"/>
      <c r="AK227" s="100">
        <v>0</v>
      </c>
      <c r="AL227" s="100"/>
      <c r="AM227" s="100"/>
      <c r="AN227" s="100"/>
      <c r="AO227" s="100"/>
      <c r="AP227" s="100">
        <v>0</v>
      </c>
      <c r="AQ227" s="100"/>
      <c r="AR227" s="100"/>
      <c r="AS227" s="100"/>
      <c r="AT227" s="100"/>
      <c r="AU227" s="100">
        <v>0</v>
      </c>
      <c r="AV227" s="100"/>
      <c r="AW227" s="100"/>
      <c r="AX227" s="100"/>
      <c r="AY227" s="100"/>
      <c r="AZ227" s="100">
        <v>0</v>
      </c>
      <c r="BA227" s="100"/>
      <c r="BB227" s="100"/>
      <c r="BC227" s="100"/>
      <c r="BD227" s="100"/>
      <c r="BE227" s="100">
        <v>0</v>
      </c>
      <c r="BF227" s="100"/>
      <c r="BG227" s="100"/>
      <c r="BH227" s="100"/>
      <c r="BI227" s="100"/>
    </row>
    <row r="228" spans="1:61" s="25" customFormat="1" ht="105" customHeight="1" x14ac:dyDescent="0.2">
      <c r="A228" s="59">
        <v>1</v>
      </c>
      <c r="B228" s="60"/>
      <c r="C228" s="60"/>
      <c r="D228" s="101" t="s">
        <v>315</v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4"/>
      <c r="Q228" s="55" t="s">
        <v>188</v>
      </c>
      <c r="R228" s="55"/>
      <c r="S228" s="55"/>
      <c r="T228" s="55"/>
      <c r="U228" s="55"/>
      <c r="V228" s="101" t="s">
        <v>186</v>
      </c>
      <c r="W228" s="63"/>
      <c r="X228" s="63"/>
      <c r="Y228" s="63"/>
      <c r="Z228" s="63"/>
      <c r="AA228" s="63"/>
      <c r="AB228" s="63"/>
      <c r="AC228" s="63"/>
      <c r="AD228" s="63"/>
      <c r="AE228" s="64"/>
      <c r="AF228" s="100">
        <v>0</v>
      </c>
      <c r="AG228" s="100"/>
      <c r="AH228" s="100"/>
      <c r="AI228" s="100"/>
      <c r="AJ228" s="100"/>
      <c r="AK228" s="100">
        <v>0</v>
      </c>
      <c r="AL228" s="100"/>
      <c r="AM228" s="100"/>
      <c r="AN228" s="100"/>
      <c r="AO228" s="100"/>
      <c r="AP228" s="100">
        <v>0</v>
      </c>
      <c r="AQ228" s="100"/>
      <c r="AR228" s="100"/>
      <c r="AS228" s="100"/>
      <c r="AT228" s="100"/>
      <c r="AU228" s="100">
        <v>0</v>
      </c>
      <c r="AV228" s="100"/>
      <c r="AW228" s="100"/>
      <c r="AX228" s="100"/>
      <c r="AY228" s="100"/>
      <c r="AZ228" s="100">
        <v>0</v>
      </c>
      <c r="BA228" s="100"/>
      <c r="BB228" s="100"/>
      <c r="BC228" s="100"/>
      <c r="BD228" s="100"/>
      <c r="BE228" s="100">
        <v>0</v>
      </c>
      <c r="BF228" s="100"/>
      <c r="BG228" s="100"/>
      <c r="BH228" s="100"/>
      <c r="BI228" s="100"/>
    </row>
    <row r="229" spans="1:61" s="25" customFormat="1" ht="60" customHeight="1" x14ac:dyDescent="0.2">
      <c r="A229" s="59">
        <v>1</v>
      </c>
      <c r="B229" s="60"/>
      <c r="C229" s="60"/>
      <c r="D229" s="101" t="s">
        <v>297</v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4"/>
      <c r="Q229" s="55" t="s">
        <v>188</v>
      </c>
      <c r="R229" s="55"/>
      <c r="S229" s="55"/>
      <c r="T229" s="55"/>
      <c r="U229" s="55"/>
      <c r="V229" s="101" t="s">
        <v>186</v>
      </c>
      <c r="W229" s="63"/>
      <c r="X229" s="63"/>
      <c r="Y229" s="63"/>
      <c r="Z229" s="63"/>
      <c r="AA229" s="63"/>
      <c r="AB229" s="63"/>
      <c r="AC229" s="63"/>
      <c r="AD229" s="63"/>
      <c r="AE229" s="64"/>
      <c r="AF229" s="100">
        <v>0</v>
      </c>
      <c r="AG229" s="100"/>
      <c r="AH229" s="100"/>
      <c r="AI229" s="100"/>
      <c r="AJ229" s="100"/>
      <c r="AK229" s="100">
        <v>0</v>
      </c>
      <c r="AL229" s="100"/>
      <c r="AM229" s="100"/>
      <c r="AN229" s="100"/>
      <c r="AO229" s="100"/>
      <c r="AP229" s="100">
        <v>0</v>
      </c>
      <c r="AQ229" s="100"/>
      <c r="AR229" s="100"/>
      <c r="AS229" s="100"/>
      <c r="AT229" s="100"/>
      <c r="AU229" s="100">
        <v>0</v>
      </c>
      <c r="AV229" s="100"/>
      <c r="AW229" s="100"/>
      <c r="AX229" s="100"/>
      <c r="AY229" s="100"/>
      <c r="AZ229" s="100">
        <v>0</v>
      </c>
      <c r="BA229" s="100"/>
      <c r="BB229" s="100"/>
      <c r="BC229" s="100"/>
      <c r="BD229" s="100"/>
      <c r="BE229" s="100">
        <v>0</v>
      </c>
      <c r="BF229" s="100"/>
      <c r="BG229" s="100"/>
      <c r="BH229" s="100"/>
      <c r="BI229" s="100"/>
    </row>
    <row r="230" spans="1:61" s="25" customFormat="1" ht="45" customHeight="1" x14ac:dyDescent="0.2">
      <c r="A230" s="59">
        <v>1</v>
      </c>
      <c r="B230" s="60"/>
      <c r="C230" s="60"/>
      <c r="D230" s="101" t="s">
        <v>316</v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4"/>
      <c r="Q230" s="55" t="s">
        <v>188</v>
      </c>
      <c r="R230" s="55"/>
      <c r="S230" s="55"/>
      <c r="T230" s="55"/>
      <c r="U230" s="55"/>
      <c r="V230" s="101" t="s">
        <v>186</v>
      </c>
      <c r="W230" s="63"/>
      <c r="X230" s="63"/>
      <c r="Y230" s="63"/>
      <c r="Z230" s="63"/>
      <c r="AA230" s="63"/>
      <c r="AB230" s="63"/>
      <c r="AC230" s="63"/>
      <c r="AD230" s="63"/>
      <c r="AE230" s="64"/>
      <c r="AF230" s="100">
        <v>0</v>
      </c>
      <c r="AG230" s="100"/>
      <c r="AH230" s="100"/>
      <c r="AI230" s="100"/>
      <c r="AJ230" s="100"/>
      <c r="AK230" s="100">
        <v>0</v>
      </c>
      <c r="AL230" s="100"/>
      <c r="AM230" s="100"/>
      <c r="AN230" s="100"/>
      <c r="AO230" s="100"/>
      <c r="AP230" s="100">
        <v>0</v>
      </c>
      <c r="AQ230" s="100"/>
      <c r="AR230" s="100"/>
      <c r="AS230" s="100"/>
      <c r="AT230" s="100"/>
      <c r="AU230" s="100">
        <v>0</v>
      </c>
      <c r="AV230" s="100"/>
      <c r="AW230" s="100"/>
      <c r="AX230" s="100"/>
      <c r="AY230" s="100"/>
      <c r="AZ230" s="100">
        <v>0</v>
      </c>
      <c r="BA230" s="100"/>
      <c r="BB230" s="100"/>
      <c r="BC230" s="100"/>
      <c r="BD230" s="100"/>
      <c r="BE230" s="100">
        <v>0</v>
      </c>
      <c r="BF230" s="100"/>
      <c r="BG230" s="100"/>
      <c r="BH230" s="100"/>
      <c r="BI230" s="100"/>
    </row>
    <row r="231" spans="1:61" s="6" customFormat="1" ht="14.25" x14ac:dyDescent="0.2">
      <c r="A231" s="88">
        <v>0</v>
      </c>
      <c r="B231" s="89"/>
      <c r="C231" s="89"/>
      <c r="D231" s="102" t="s">
        <v>189</v>
      </c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4"/>
      <c r="Q231" s="99"/>
      <c r="R231" s="99"/>
      <c r="S231" s="99"/>
      <c r="T231" s="99"/>
      <c r="U231" s="99"/>
      <c r="V231" s="102"/>
      <c r="W231" s="103"/>
      <c r="X231" s="103"/>
      <c r="Y231" s="103"/>
      <c r="Z231" s="103"/>
      <c r="AA231" s="103"/>
      <c r="AB231" s="103"/>
      <c r="AC231" s="103"/>
      <c r="AD231" s="103"/>
      <c r="AE231" s="104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98"/>
      <c r="BB231" s="98"/>
      <c r="BC231" s="98"/>
      <c r="BD231" s="98"/>
      <c r="BE231" s="98"/>
      <c r="BF231" s="98"/>
      <c r="BG231" s="98"/>
      <c r="BH231" s="98"/>
      <c r="BI231" s="98"/>
    </row>
    <row r="232" spans="1:61" s="25" customFormat="1" ht="71.25" customHeight="1" x14ac:dyDescent="0.2">
      <c r="A232" s="59">
        <v>2</v>
      </c>
      <c r="B232" s="60"/>
      <c r="C232" s="60"/>
      <c r="D232" s="101" t="s">
        <v>317</v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4"/>
      <c r="Q232" s="55" t="s">
        <v>270</v>
      </c>
      <c r="R232" s="55"/>
      <c r="S232" s="55"/>
      <c r="T232" s="55"/>
      <c r="U232" s="55"/>
      <c r="V232" s="101" t="s">
        <v>318</v>
      </c>
      <c r="W232" s="63"/>
      <c r="X232" s="63"/>
      <c r="Y232" s="63"/>
      <c r="Z232" s="63"/>
      <c r="AA232" s="63"/>
      <c r="AB232" s="63"/>
      <c r="AC232" s="63"/>
      <c r="AD232" s="63"/>
      <c r="AE232" s="64"/>
      <c r="AF232" s="100">
        <v>0</v>
      </c>
      <c r="AG232" s="100"/>
      <c r="AH232" s="100"/>
      <c r="AI232" s="100"/>
      <c r="AJ232" s="100"/>
      <c r="AK232" s="100">
        <v>0</v>
      </c>
      <c r="AL232" s="100"/>
      <c r="AM232" s="100"/>
      <c r="AN232" s="100"/>
      <c r="AO232" s="100"/>
      <c r="AP232" s="100">
        <v>0</v>
      </c>
      <c r="AQ232" s="100"/>
      <c r="AR232" s="100"/>
      <c r="AS232" s="100"/>
      <c r="AT232" s="100"/>
      <c r="AU232" s="100">
        <v>0</v>
      </c>
      <c r="AV232" s="100"/>
      <c r="AW232" s="100"/>
      <c r="AX232" s="100"/>
      <c r="AY232" s="100"/>
      <c r="AZ232" s="100">
        <v>0</v>
      </c>
      <c r="BA232" s="100"/>
      <c r="BB232" s="100"/>
      <c r="BC232" s="100"/>
      <c r="BD232" s="100"/>
      <c r="BE232" s="100">
        <v>0</v>
      </c>
      <c r="BF232" s="100"/>
      <c r="BG232" s="100"/>
      <c r="BH232" s="100"/>
      <c r="BI232" s="100"/>
    </row>
    <row r="233" spans="1:61" s="25" customFormat="1" ht="30" customHeight="1" x14ac:dyDescent="0.2">
      <c r="A233" s="59">
        <v>2</v>
      </c>
      <c r="B233" s="60"/>
      <c r="C233" s="60"/>
      <c r="D233" s="101" t="s">
        <v>271</v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4"/>
      <c r="Q233" s="55" t="s">
        <v>185</v>
      </c>
      <c r="R233" s="55"/>
      <c r="S233" s="55"/>
      <c r="T233" s="55"/>
      <c r="U233" s="55"/>
      <c r="V233" s="101" t="s">
        <v>186</v>
      </c>
      <c r="W233" s="63"/>
      <c r="X233" s="63"/>
      <c r="Y233" s="63"/>
      <c r="Z233" s="63"/>
      <c r="AA233" s="63"/>
      <c r="AB233" s="63"/>
      <c r="AC233" s="63"/>
      <c r="AD233" s="63"/>
      <c r="AE233" s="64"/>
      <c r="AF233" s="100">
        <v>0</v>
      </c>
      <c r="AG233" s="100"/>
      <c r="AH233" s="100"/>
      <c r="AI233" s="100"/>
      <c r="AJ233" s="100"/>
      <c r="AK233" s="100">
        <v>0</v>
      </c>
      <c r="AL233" s="100"/>
      <c r="AM233" s="100"/>
      <c r="AN233" s="100"/>
      <c r="AO233" s="100"/>
      <c r="AP233" s="100">
        <v>0</v>
      </c>
      <c r="AQ233" s="100"/>
      <c r="AR233" s="100"/>
      <c r="AS233" s="100"/>
      <c r="AT233" s="100"/>
      <c r="AU233" s="100">
        <v>0</v>
      </c>
      <c r="AV233" s="100"/>
      <c r="AW233" s="100"/>
      <c r="AX233" s="100"/>
      <c r="AY233" s="100"/>
      <c r="AZ233" s="100">
        <v>0</v>
      </c>
      <c r="BA233" s="100"/>
      <c r="BB233" s="100"/>
      <c r="BC233" s="100"/>
      <c r="BD233" s="100"/>
      <c r="BE233" s="100">
        <v>0</v>
      </c>
      <c r="BF233" s="100"/>
      <c r="BG233" s="100"/>
      <c r="BH233" s="100"/>
      <c r="BI233" s="100"/>
    </row>
    <row r="234" spans="1:61" s="25" customFormat="1" ht="30" customHeight="1" x14ac:dyDescent="0.2">
      <c r="A234" s="59">
        <v>2</v>
      </c>
      <c r="B234" s="60"/>
      <c r="C234" s="60"/>
      <c r="D234" s="101" t="s">
        <v>319</v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4"/>
      <c r="Q234" s="55" t="s">
        <v>185</v>
      </c>
      <c r="R234" s="55"/>
      <c r="S234" s="55"/>
      <c r="T234" s="55"/>
      <c r="U234" s="55"/>
      <c r="V234" s="101" t="s">
        <v>186</v>
      </c>
      <c r="W234" s="63"/>
      <c r="X234" s="63"/>
      <c r="Y234" s="63"/>
      <c r="Z234" s="63"/>
      <c r="AA234" s="63"/>
      <c r="AB234" s="63"/>
      <c r="AC234" s="63"/>
      <c r="AD234" s="63"/>
      <c r="AE234" s="64"/>
      <c r="AF234" s="100">
        <v>0</v>
      </c>
      <c r="AG234" s="100"/>
      <c r="AH234" s="100"/>
      <c r="AI234" s="100"/>
      <c r="AJ234" s="100"/>
      <c r="AK234" s="100">
        <v>0</v>
      </c>
      <c r="AL234" s="100"/>
      <c r="AM234" s="100"/>
      <c r="AN234" s="100"/>
      <c r="AO234" s="100"/>
      <c r="AP234" s="100">
        <v>0</v>
      </c>
      <c r="AQ234" s="100"/>
      <c r="AR234" s="100"/>
      <c r="AS234" s="100"/>
      <c r="AT234" s="100"/>
      <c r="AU234" s="100">
        <v>0</v>
      </c>
      <c r="AV234" s="100"/>
      <c r="AW234" s="100"/>
      <c r="AX234" s="100"/>
      <c r="AY234" s="100"/>
      <c r="AZ234" s="100">
        <v>0</v>
      </c>
      <c r="BA234" s="100"/>
      <c r="BB234" s="100"/>
      <c r="BC234" s="100"/>
      <c r="BD234" s="100"/>
      <c r="BE234" s="100">
        <v>0</v>
      </c>
      <c r="BF234" s="100"/>
      <c r="BG234" s="100"/>
      <c r="BH234" s="100"/>
      <c r="BI234" s="100"/>
    </row>
    <row r="235" spans="1:61" s="25" customFormat="1" ht="15" customHeight="1" x14ac:dyDescent="0.2">
      <c r="A235" s="59">
        <v>2</v>
      </c>
      <c r="B235" s="60"/>
      <c r="C235" s="60"/>
      <c r="D235" s="101" t="s">
        <v>320</v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4"/>
      <c r="Q235" s="55" t="s">
        <v>272</v>
      </c>
      <c r="R235" s="55"/>
      <c r="S235" s="55"/>
      <c r="T235" s="55"/>
      <c r="U235" s="55"/>
      <c r="V235" s="101" t="s">
        <v>186</v>
      </c>
      <c r="W235" s="63"/>
      <c r="X235" s="63"/>
      <c r="Y235" s="63"/>
      <c r="Z235" s="63"/>
      <c r="AA235" s="63"/>
      <c r="AB235" s="63"/>
      <c r="AC235" s="63"/>
      <c r="AD235" s="63"/>
      <c r="AE235" s="64"/>
      <c r="AF235" s="100">
        <v>0</v>
      </c>
      <c r="AG235" s="100"/>
      <c r="AH235" s="100"/>
      <c r="AI235" s="100"/>
      <c r="AJ235" s="100"/>
      <c r="AK235" s="100">
        <v>0</v>
      </c>
      <c r="AL235" s="100"/>
      <c r="AM235" s="100"/>
      <c r="AN235" s="100"/>
      <c r="AO235" s="100"/>
      <c r="AP235" s="100">
        <v>0</v>
      </c>
      <c r="AQ235" s="100"/>
      <c r="AR235" s="100"/>
      <c r="AS235" s="100"/>
      <c r="AT235" s="100"/>
      <c r="AU235" s="100">
        <v>0</v>
      </c>
      <c r="AV235" s="100"/>
      <c r="AW235" s="100"/>
      <c r="AX235" s="100"/>
      <c r="AY235" s="100"/>
      <c r="AZ235" s="100">
        <v>0</v>
      </c>
      <c r="BA235" s="100"/>
      <c r="BB235" s="100"/>
      <c r="BC235" s="100"/>
      <c r="BD235" s="100"/>
      <c r="BE235" s="100">
        <v>0</v>
      </c>
      <c r="BF235" s="100"/>
      <c r="BG235" s="100"/>
      <c r="BH235" s="100"/>
      <c r="BI235" s="100"/>
    </row>
    <row r="236" spans="1:61" s="25" customFormat="1" ht="30" customHeight="1" x14ac:dyDescent="0.2">
      <c r="A236" s="59">
        <v>2</v>
      </c>
      <c r="B236" s="60"/>
      <c r="C236" s="60"/>
      <c r="D236" s="101" t="s">
        <v>321</v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4"/>
      <c r="Q236" s="55" t="s">
        <v>272</v>
      </c>
      <c r="R236" s="55"/>
      <c r="S236" s="55"/>
      <c r="T236" s="55"/>
      <c r="U236" s="55"/>
      <c r="V236" s="101" t="s">
        <v>186</v>
      </c>
      <c r="W236" s="63"/>
      <c r="X236" s="63"/>
      <c r="Y236" s="63"/>
      <c r="Z236" s="63"/>
      <c r="AA236" s="63"/>
      <c r="AB236" s="63"/>
      <c r="AC236" s="63"/>
      <c r="AD236" s="63"/>
      <c r="AE236" s="64"/>
      <c r="AF236" s="100">
        <v>0</v>
      </c>
      <c r="AG236" s="100"/>
      <c r="AH236" s="100"/>
      <c r="AI236" s="100"/>
      <c r="AJ236" s="100"/>
      <c r="AK236" s="100">
        <v>0</v>
      </c>
      <c r="AL236" s="100"/>
      <c r="AM236" s="100"/>
      <c r="AN236" s="100"/>
      <c r="AO236" s="100"/>
      <c r="AP236" s="100">
        <v>0</v>
      </c>
      <c r="AQ236" s="100"/>
      <c r="AR236" s="100"/>
      <c r="AS236" s="100"/>
      <c r="AT236" s="100"/>
      <c r="AU236" s="100">
        <v>0</v>
      </c>
      <c r="AV236" s="100"/>
      <c r="AW236" s="100"/>
      <c r="AX236" s="100"/>
      <c r="AY236" s="100"/>
      <c r="AZ236" s="100">
        <v>0</v>
      </c>
      <c r="BA236" s="100"/>
      <c r="BB236" s="100"/>
      <c r="BC236" s="100"/>
      <c r="BD236" s="100"/>
      <c r="BE236" s="100">
        <v>0</v>
      </c>
      <c r="BF236" s="100"/>
      <c r="BG236" s="100"/>
      <c r="BH236" s="100"/>
      <c r="BI236" s="100"/>
    </row>
    <row r="237" spans="1:61" s="25" customFormat="1" ht="45" customHeight="1" x14ac:dyDescent="0.2">
      <c r="A237" s="59">
        <v>2</v>
      </c>
      <c r="B237" s="60"/>
      <c r="C237" s="60"/>
      <c r="D237" s="101" t="s">
        <v>322</v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4"/>
      <c r="Q237" s="55" t="s">
        <v>185</v>
      </c>
      <c r="R237" s="55"/>
      <c r="S237" s="55"/>
      <c r="T237" s="55"/>
      <c r="U237" s="55"/>
      <c r="V237" s="101" t="s">
        <v>186</v>
      </c>
      <c r="W237" s="63"/>
      <c r="X237" s="63"/>
      <c r="Y237" s="63"/>
      <c r="Z237" s="63"/>
      <c r="AA237" s="63"/>
      <c r="AB237" s="63"/>
      <c r="AC237" s="63"/>
      <c r="AD237" s="63"/>
      <c r="AE237" s="64"/>
      <c r="AF237" s="100">
        <v>0</v>
      </c>
      <c r="AG237" s="100"/>
      <c r="AH237" s="100"/>
      <c r="AI237" s="100"/>
      <c r="AJ237" s="100"/>
      <c r="AK237" s="100">
        <v>0</v>
      </c>
      <c r="AL237" s="100"/>
      <c r="AM237" s="100"/>
      <c r="AN237" s="100"/>
      <c r="AO237" s="100"/>
      <c r="AP237" s="100">
        <v>0</v>
      </c>
      <c r="AQ237" s="100"/>
      <c r="AR237" s="100"/>
      <c r="AS237" s="100"/>
      <c r="AT237" s="100"/>
      <c r="AU237" s="100">
        <v>0</v>
      </c>
      <c r="AV237" s="100"/>
      <c r="AW237" s="100"/>
      <c r="AX237" s="100"/>
      <c r="AY237" s="100"/>
      <c r="AZ237" s="100">
        <v>0</v>
      </c>
      <c r="BA237" s="100"/>
      <c r="BB237" s="100"/>
      <c r="BC237" s="100"/>
      <c r="BD237" s="100"/>
      <c r="BE237" s="100">
        <v>0</v>
      </c>
      <c r="BF237" s="100"/>
      <c r="BG237" s="100"/>
      <c r="BH237" s="100"/>
      <c r="BI237" s="100"/>
    </row>
    <row r="238" spans="1:61" s="6" customFormat="1" ht="14.25" x14ac:dyDescent="0.2">
      <c r="A238" s="88">
        <v>0</v>
      </c>
      <c r="B238" s="89"/>
      <c r="C238" s="89"/>
      <c r="D238" s="102" t="s">
        <v>190</v>
      </c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4"/>
      <c r="Q238" s="99"/>
      <c r="R238" s="99"/>
      <c r="S238" s="99"/>
      <c r="T238" s="99"/>
      <c r="U238" s="99"/>
      <c r="V238" s="102"/>
      <c r="W238" s="103"/>
      <c r="X238" s="103"/>
      <c r="Y238" s="103"/>
      <c r="Z238" s="103"/>
      <c r="AA238" s="103"/>
      <c r="AB238" s="103"/>
      <c r="AC238" s="103"/>
      <c r="AD238" s="103"/>
      <c r="AE238" s="104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98"/>
      <c r="BA238" s="98"/>
      <c r="BB238" s="98"/>
      <c r="BC238" s="98"/>
      <c r="BD238" s="98"/>
      <c r="BE238" s="98"/>
      <c r="BF238" s="98"/>
      <c r="BG238" s="98"/>
      <c r="BH238" s="98"/>
      <c r="BI238" s="98"/>
    </row>
    <row r="239" spans="1:61" s="25" customFormat="1" ht="28.5" customHeight="1" x14ac:dyDescent="0.2">
      <c r="A239" s="59">
        <v>3</v>
      </c>
      <c r="B239" s="60"/>
      <c r="C239" s="60"/>
      <c r="D239" s="101" t="s">
        <v>273</v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4"/>
      <c r="Q239" s="55" t="s">
        <v>274</v>
      </c>
      <c r="R239" s="55"/>
      <c r="S239" s="55"/>
      <c r="T239" s="55"/>
      <c r="U239" s="55"/>
      <c r="V239" s="101" t="s">
        <v>275</v>
      </c>
      <c r="W239" s="63"/>
      <c r="X239" s="63"/>
      <c r="Y239" s="63"/>
      <c r="Z239" s="63"/>
      <c r="AA239" s="63"/>
      <c r="AB239" s="63"/>
      <c r="AC239" s="63"/>
      <c r="AD239" s="63"/>
      <c r="AE239" s="64"/>
      <c r="AF239" s="100">
        <v>55125</v>
      </c>
      <c r="AG239" s="100"/>
      <c r="AH239" s="100"/>
      <c r="AI239" s="100"/>
      <c r="AJ239" s="100"/>
      <c r="AK239" s="100">
        <v>0</v>
      </c>
      <c r="AL239" s="100"/>
      <c r="AM239" s="100"/>
      <c r="AN239" s="100"/>
      <c r="AO239" s="100"/>
      <c r="AP239" s="100">
        <v>0</v>
      </c>
      <c r="AQ239" s="100"/>
      <c r="AR239" s="100"/>
      <c r="AS239" s="100"/>
      <c r="AT239" s="100"/>
      <c r="AU239" s="100">
        <v>55125</v>
      </c>
      <c r="AV239" s="100"/>
      <c r="AW239" s="100"/>
      <c r="AX239" s="100"/>
      <c r="AY239" s="100"/>
      <c r="AZ239" s="100">
        <v>0</v>
      </c>
      <c r="BA239" s="100"/>
      <c r="BB239" s="100"/>
      <c r="BC239" s="100"/>
      <c r="BD239" s="100"/>
      <c r="BE239" s="100">
        <v>0</v>
      </c>
      <c r="BF239" s="100"/>
      <c r="BG239" s="100"/>
      <c r="BH239" s="100"/>
      <c r="BI239" s="100"/>
    </row>
    <row r="240" spans="1:61" s="25" customFormat="1" ht="30" customHeight="1" x14ac:dyDescent="0.2">
      <c r="A240" s="59">
        <v>3</v>
      </c>
      <c r="B240" s="60"/>
      <c r="C240" s="60"/>
      <c r="D240" s="101" t="s">
        <v>276</v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4"/>
      <c r="Q240" s="55" t="s">
        <v>188</v>
      </c>
      <c r="R240" s="55"/>
      <c r="S240" s="55"/>
      <c r="T240" s="55"/>
      <c r="U240" s="55"/>
      <c r="V240" s="101" t="s">
        <v>191</v>
      </c>
      <c r="W240" s="63"/>
      <c r="X240" s="63"/>
      <c r="Y240" s="63"/>
      <c r="Z240" s="63"/>
      <c r="AA240" s="63"/>
      <c r="AB240" s="63"/>
      <c r="AC240" s="63"/>
      <c r="AD240" s="63"/>
      <c r="AE240" s="64"/>
      <c r="AF240" s="100">
        <v>0</v>
      </c>
      <c r="AG240" s="100"/>
      <c r="AH240" s="100"/>
      <c r="AI240" s="100"/>
      <c r="AJ240" s="100"/>
      <c r="AK240" s="100">
        <v>0</v>
      </c>
      <c r="AL240" s="100"/>
      <c r="AM240" s="100"/>
      <c r="AN240" s="100"/>
      <c r="AO240" s="100"/>
      <c r="AP240" s="100">
        <v>0</v>
      </c>
      <c r="AQ240" s="100"/>
      <c r="AR240" s="100"/>
      <c r="AS240" s="100"/>
      <c r="AT240" s="100"/>
      <c r="AU240" s="100">
        <v>0</v>
      </c>
      <c r="AV240" s="100"/>
      <c r="AW240" s="100"/>
      <c r="AX240" s="100"/>
      <c r="AY240" s="100"/>
      <c r="AZ240" s="100">
        <v>0</v>
      </c>
      <c r="BA240" s="100"/>
      <c r="BB240" s="100"/>
      <c r="BC240" s="100"/>
      <c r="BD240" s="100"/>
      <c r="BE240" s="100">
        <v>0</v>
      </c>
      <c r="BF240" s="100"/>
      <c r="BG240" s="100"/>
      <c r="BH240" s="100"/>
      <c r="BI240" s="100"/>
    </row>
    <row r="241" spans="1:79" s="25" customFormat="1" ht="30" customHeight="1" x14ac:dyDescent="0.2">
      <c r="A241" s="59">
        <v>3</v>
      </c>
      <c r="B241" s="60"/>
      <c r="C241" s="60"/>
      <c r="D241" s="101" t="s">
        <v>323</v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4"/>
      <c r="Q241" s="55" t="s">
        <v>188</v>
      </c>
      <c r="R241" s="55"/>
      <c r="S241" s="55"/>
      <c r="T241" s="55"/>
      <c r="U241" s="55"/>
      <c r="V241" s="101" t="s">
        <v>191</v>
      </c>
      <c r="W241" s="63"/>
      <c r="X241" s="63"/>
      <c r="Y241" s="63"/>
      <c r="Z241" s="63"/>
      <c r="AA241" s="63"/>
      <c r="AB241" s="63"/>
      <c r="AC241" s="63"/>
      <c r="AD241" s="63"/>
      <c r="AE241" s="64"/>
      <c r="AF241" s="100">
        <v>0</v>
      </c>
      <c r="AG241" s="100"/>
      <c r="AH241" s="100"/>
      <c r="AI241" s="100"/>
      <c r="AJ241" s="100"/>
      <c r="AK241" s="100">
        <v>0</v>
      </c>
      <c r="AL241" s="100"/>
      <c r="AM241" s="100"/>
      <c r="AN241" s="100"/>
      <c r="AO241" s="100"/>
      <c r="AP241" s="100">
        <v>0</v>
      </c>
      <c r="AQ241" s="100"/>
      <c r="AR241" s="100"/>
      <c r="AS241" s="100"/>
      <c r="AT241" s="100"/>
      <c r="AU241" s="100">
        <v>0</v>
      </c>
      <c r="AV241" s="100"/>
      <c r="AW241" s="100"/>
      <c r="AX241" s="100"/>
      <c r="AY241" s="100"/>
      <c r="AZ241" s="100">
        <v>0</v>
      </c>
      <c r="BA241" s="100"/>
      <c r="BB241" s="100"/>
      <c r="BC241" s="100"/>
      <c r="BD241" s="100"/>
      <c r="BE241" s="100">
        <v>0</v>
      </c>
      <c r="BF241" s="100"/>
      <c r="BG241" s="100"/>
      <c r="BH241" s="100"/>
      <c r="BI241" s="100"/>
    </row>
    <row r="242" spans="1:79" s="25" customFormat="1" ht="30" customHeight="1" x14ac:dyDescent="0.2">
      <c r="A242" s="59">
        <v>3</v>
      </c>
      <c r="B242" s="60"/>
      <c r="C242" s="60"/>
      <c r="D242" s="101" t="s">
        <v>324</v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4"/>
      <c r="Q242" s="55" t="s">
        <v>188</v>
      </c>
      <c r="R242" s="55"/>
      <c r="S242" s="55"/>
      <c r="T242" s="55"/>
      <c r="U242" s="55"/>
      <c r="V242" s="101" t="s">
        <v>191</v>
      </c>
      <c r="W242" s="63"/>
      <c r="X242" s="63"/>
      <c r="Y242" s="63"/>
      <c r="Z242" s="63"/>
      <c r="AA242" s="63"/>
      <c r="AB242" s="63"/>
      <c r="AC242" s="63"/>
      <c r="AD242" s="63"/>
      <c r="AE242" s="64"/>
      <c r="AF242" s="100">
        <v>0</v>
      </c>
      <c r="AG242" s="100"/>
      <c r="AH242" s="100"/>
      <c r="AI242" s="100"/>
      <c r="AJ242" s="100"/>
      <c r="AK242" s="100">
        <v>0</v>
      </c>
      <c r="AL242" s="100"/>
      <c r="AM242" s="100"/>
      <c r="AN242" s="100"/>
      <c r="AO242" s="100"/>
      <c r="AP242" s="100">
        <v>0</v>
      </c>
      <c r="AQ242" s="100"/>
      <c r="AR242" s="100"/>
      <c r="AS242" s="100"/>
      <c r="AT242" s="100"/>
      <c r="AU242" s="100">
        <v>0</v>
      </c>
      <c r="AV242" s="100"/>
      <c r="AW242" s="100"/>
      <c r="AX242" s="100"/>
      <c r="AY242" s="100"/>
      <c r="AZ242" s="100">
        <v>0</v>
      </c>
      <c r="BA242" s="100"/>
      <c r="BB242" s="100"/>
      <c r="BC242" s="100"/>
      <c r="BD242" s="100"/>
      <c r="BE242" s="100">
        <v>0</v>
      </c>
      <c r="BF242" s="100"/>
      <c r="BG242" s="100"/>
      <c r="BH242" s="100"/>
      <c r="BI242" s="100"/>
    </row>
    <row r="243" spans="1:79" s="25" customFormat="1" ht="30" customHeight="1" x14ac:dyDescent="0.2">
      <c r="A243" s="59">
        <v>3</v>
      </c>
      <c r="B243" s="60"/>
      <c r="C243" s="60"/>
      <c r="D243" s="101" t="s">
        <v>325</v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4"/>
      <c r="Q243" s="55" t="s">
        <v>188</v>
      </c>
      <c r="R243" s="55"/>
      <c r="S243" s="55"/>
      <c r="T243" s="55"/>
      <c r="U243" s="55"/>
      <c r="V243" s="101" t="s">
        <v>191</v>
      </c>
      <c r="W243" s="63"/>
      <c r="X243" s="63"/>
      <c r="Y243" s="63"/>
      <c r="Z243" s="63"/>
      <c r="AA243" s="63"/>
      <c r="AB243" s="63"/>
      <c r="AC243" s="63"/>
      <c r="AD243" s="63"/>
      <c r="AE243" s="64"/>
      <c r="AF243" s="100">
        <v>0</v>
      </c>
      <c r="AG243" s="100"/>
      <c r="AH243" s="100"/>
      <c r="AI243" s="100"/>
      <c r="AJ243" s="100"/>
      <c r="AK243" s="100">
        <v>0</v>
      </c>
      <c r="AL243" s="100"/>
      <c r="AM243" s="100"/>
      <c r="AN243" s="100"/>
      <c r="AO243" s="100"/>
      <c r="AP243" s="100">
        <v>0</v>
      </c>
      <c r="AQ243" s="100"/>
      <c r="AR243" s="100"/>
      <c r="AS243" s="100"/>
      <c r="AT243" s="100"/>
      <c r="AU243" s="100">
        <v>0</v>
      </c>
      <c r="AV243" s="100"/>
      <c r="AW243" s="100"/>
      <c r="AX243" s="100"/>
      <c r="AY243" s="100"/>
      <c r="AZ243" s="100">
        <v>0</v>
      </c>
      <c r="BA243" s="100"/>
      <c r="BB243" s="100"/>
      <c r="BC243" s="100"/>
      <c r="BD243" s="100"/>
      <c r="BE243" s="100">
        <v>0</v>
      </c>
      <c r="BF243" s="100"/>
      <c r="BG243" s="100"/>
      <c r="BH243" s="100"/>
      <c r="BI243" s="100"/>
    </row>
    <row r="244" spans="1:79" s="6" customFormat="1" ht="14.25" x14ac:dyDescent="0.2">
      <c r="A244" s="88">
        <v>0</v>
      </c>
      <c r="B244" s="89"/>
      <c r="C244" s="89"/>
      <c r="D244" s="102" t="s">
        <v>192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4"/>
      <c r="Q244" s="99"/>
      <c r="R244" s="99"/>
      <c r="S244" s="99"/>
      <c r="T244" s="99"/>
      <c r="U244" s="99"/>
      <c r="V244" s="102"/>
      <c r="W244" s="103"/>
      <c r="X244" s="103"/>
      <c r="Y244" s="103"/>
      <c r="Z244" s="103"/>
      <c r="AA244" s="103"/>
      <c r="AB244" s="103"/>
      <c r="AC244" s="103"/>
      <c r="AD244" s="103"/>
      <c r="AE244" s="104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98"/>
      <c r="AZ244" s="98"/>
      <c r="BA244" s="98"/>
      <c r="BB244" s="98"/>
      <c r="BC244" s="98"/>
      <c r="BD244" s="98"/>
      <c r="BE244" s="98"/>
      <c r="BF244" s="98"/>
      <c r="BG244" s="98"/>
      <c r="BH244" s="98"/>
      <c r="BI244" s="98"/>
    </row>
    <row r="245" spans="1:79" s="25" customFormat="1" ht="14.25" customHeight="1" x14ac:dyDescent="0.2">
      <c r="A245" s="59">
        <v>0</v>
      </c>
      <c r="B245" s="60"/>
      <c r="C245" s="60"/>
      <c r="D245" s="101" t="s">
        <v>326</v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4"/>
      <c r="Q245" s="55" t="s">
        <v>193</v>
      </c>
      <c r="R245" s="55"/>
      <c r="S245" s="55"/>
      <c r="T245" s="55"/>
      <c r="U245" s="55"/>
      <c r="V245" s="101" t="s">
        <v>191</v>
      </c>
      <c r="W245" s="63"/>
      <c r="X245" s="63"/>
      <c r="Y245" s="63"/>
      <c r="Z245" s="63"/>
      <c r="AA245" s="63"/>
      <c r="AB245" s="63"/>
      <c r="AC245" s="63"/>
      <c r="AD245" s="63"/>
      <c r="AE245" s="64"/>
      <c r="AF245" s="100">
        <v>0</v>
      </c>
      <c r="AG245" s="100"/>
      <c r="AH245" s="100"/>
      <c r="AI245" s="100"/>
      <c r="AJ245" s="100"/>
      <c r="AK245" s="100">
        <v>0</v>
      </c>
      <c r="AL245" s="100"/>
      <c r="AM245" s="100"/>
      <c r="AN245" s="100"/>
      <c r="AO245" s="100"/>
      <c r="AP245" s="100">
        <v>0</v>
      </c>
      <c r="AQ245" s="100"/>
      <c r="AR245" s="100"/>
      <c r="AS245" s="100"/>
      <c r="AT245" s="100"/>
      <c r="AU245" s="100">
        <v>0</v>
      </c>
      <c r="AV245" s="100"/>
      <c r="AW245" s="100"/>
      <c r="AX245" s="100"/>
      <c r="AY245" s="100"/>
      <c r="AZ245" s="100">
        <v>0</v>
      </c>
      <c r="BA245" s="100"/>
      <c r="BB245" s="100"/>
      <c r="BC245" s="100"/>
      <c r="BD245" s="100"/>
      <c r="BE245" s="100">
        <v>0</v>
      </c>
      <c r="BF245" s="100"/>
      <c r="BG245" s="100"/>
      <c r="BH245" s="100"/>
      <c r="BI245" s="100"/>
    </row>
    <row r="246" spans="1:79" s="25" customFormat="1" ht="15" customHeight="1" x14ac:dyDescent="0.2">
      <c r="A246" s="59">
        <v>4</v>
      </c>
      <c r="B246" s="60"/>
      <c r="C246" s="60"/>
      <c r="D246" s="101" t="s">
        <v>277</v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4"/>
      <c r="Q246" s="55" t="s">
        <v>274</v>
      </c>
      <c r="R246" s="55"/>
      <c r="S246" s="55"/>
      <c r="T246" s="55"/>
      <c r="U246" s="55"/>
      <c r="V246" s="101" t="s">
        <v>327</v>
      </c>
      <c r="W246" s="63"/>
      <c r="X246" s="63"/>
      <c r="Y246" s="63"/>
      <c r="Z246" s="63"/>
      <c r="AA246" s="63"/>
      <c r="AB246" s="63"/>
      <c r="AC246" s="63"/>
      <c r="AD246" s="63"/>
      <c r="AE246" s="64"/>
      <c r="AF246" s="100">
        <v>175</v>
      </c>
      <c r="AG246" s="100"/>
      <c r="AH246" s="100"/>
      <c r="AI246" s="100"/>
      <c r="AJ246" s="100"/>
      <c r="AK246" s="100">
        <v>0</v>
      </c>
      <c r="AL246" s="100"/>
      <c r="AM246" s="100"/>
      <c r="AN246" s="100"/>
      <c r="AO246" s="100"/>
      <c r="AP246" s="100">
        <v>0</v>
      </c>
      <c r="AQ246" s="100"/>
      <c r="AR246" s="100"/>
      <c r="AS246" s="100"/>
      <c r="AT246" s="100"/>
      <c r="AU246" s="100">
        <v>175</v>
      </c>
      <c r="AV246" s="100"/>
      <c r="AW246" s="100"/>
      <c r="AX246" s="100"/>
      <c r="AY246" s="100"/>
      <c r="AZ246" s="100">
        <v>0</v>
      </c>
      <c r="BA246" s="100"/>
      <c r="BB246" s="100"/>
      <c r="BC246" s="100"/>
      <c r="BD246" s="100"/>
      <c r="BE246" s="100">
        <v>0</v>
      </c>
      <c r="BF246" s="100"/>
      <c r="BG246" s="100"/>
      <c r="BH246" s="100"/>
      <c r="BI246" s="100"/>
    </row>
    <row r="247" spans="1:79" s="25" customFormat="1" ht="15" customHeight="1" x14ac:dyDescent="0.2">
      <c r="A247" s="59">
        <v>4</v>
      </c>
      <c r="B247" s="60"/>
      <c r="C247" s="60"/>
      <c r="D247" s="101" t="s">
        <v>278</v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4"/>
      <c r="Q247" s="55" t="s">
        <v>193</v>
      </c>
      <c r="R247" s="55"/>
      <c r="S247" s="55"/>
      <c r="T247" s="55"/>
      <c r="U247" s="55"/>
      <c r="V247" s="101" t="s">
        <v>191</v>
      </c>
      <c r="W247" s="63"/>
      <c r="X247" s="63"/>
      <c r="Y247" s="63"/>
      <c r="Z247" s="63"/>
      <c r="AA247" s="63"/>
      <c r="AB247" s="63"/>
      <c r="AC247" s="63"/>
      <c r="AD247" s="63"/>
      <c r="AE247" s="64"/>
      <c r="AF247" s="100">
        <v>0</v>
      </c>
      <c r="AG247" s="100"/>
      <c r="AH247" s="100"/>
      <c r="AI247" s="100"/>
      <c r="AJ247" s="100"/>
      <c r="AK247" s="100">
        <v>0</v>
      </c>
      <c r="AL247" s="100"/>
      <c r="AM247" s="100"/>
      <c r="AN247" s="100"/>
      <c r="AO247" s="100"/>
      <c r="AP247" s="100">
        <v>0</v>
      </c>
      <c r="AQ247" s="100"/>
      <c r="AR247" s="100"/>
      <c r="AS247" s="100"/>
      <c r="AT247" s="100"/>
      <c r="AU247" s="100">
        <v>0</v>
      </c>
      <c r="AV247" s="100"/>
      <c r="AW247" s="100"/>
      <c r="AX247" s="100"/>
      <c r="AY247" s="100"/>
      <c r="AZ247" s="100">
        <v>0</v>
      </c>
      <c r="BA247" s="100"/>
      <c r="BB247" s="100"/>
      <c r="BC247" s="100"/>
      <c r="BD247" s="100"/>
      <c r="BE247" s="100">
        <v>0</v>
      </c>
      <c r="BF247" s="100"/>
      <c r="BG247" s="100"/>
      <c r="BH247" s="100"/>
      <c r="BI247" s="100"/>
    </row>
    <row r="248" spans="1:79" s="25" customFormat="1" ht="30" customHeight="1" x14ac:dyDescent="0.2">
      <c r="A248" s="59">
        <v>4</v>
      </c>
      <c r="B248" s="60"/>
      <c r="C248" s="60"/>
      <c r="D248" s="101" t="s">
        <v>194</v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4"/>
      <c r="Q248" s="55" t="s">
        <v>193</v>
      </c>
      <c r="R248" s="55"/>
      <c r="S248" s="55"/>
      <c r="T248" s="55"/>
      <c r="U248" s="55"/>
      <c r="V248" s="101" t="s">
        <v>191</v>
      </c>
      <c r="W248" s="63"/>
      <c r="X248" s="63"/>
      <c r="Y248" s="63"/>
      <c r="Z248" s="63"/>
      <c r="AA248" s="63"/>
      <c r="AB248" s="63"/>
      <c r="AC248" s="63"/>
      <c r="AD248" s="63"/>
      <c r="AE248" s="64"/>
      <c r="AF248" s="100">
        <v>0</v>
      </c>
      <c r="AG248" s="100"/>
      <c r="AH248" s="100"/>
      <c r="AI248" s="100"/>
      <c r="AJ248" s="100"/>
      <c r="AK248" s="100">
        <v>0</v>
      </c>
      <c r="AL248" s="100"/>
      <c r="AM248" s="100"/>
      <c r="AN248" s="100"/>
      <c r="AO248" s="100"/>
      <c r="AP248" s="100">
        <v>0</v>
      </c>
      <c r="AQ248" s="100"/>
      <c r="AR248" s="100"/>
      <c r="AS248" s="100"/>
      <c r="AT248" s="100"/>
      <c r="AU248" s="100">
        <v>0</v>
      </c>
      <c r="AV248" s="100"/>
      <c r="AW248" s="100"/>
      <c r="AX248" s="100"/>
      <c r="AY248" s="100"/>
      <c r="AZ248" s="100">
        <v>0</v>
      </c>
      <c r="BA248" s="100"/>
      <c r="BB248" s="100"/>
      <c r="BC248" s="100"/>
      <c r="BD248" s="100"/>
      <c r="BE248" s="100">
        <v>0</v>
      </c>
      <c r="BF248" s="100"/>
      <c r="BG248" s="100"/>
      <c r="BH248" s="100"/>
      <c r="BI248" s="100"/>
    </row>
    <row r="250" spans="1:79" ht="14.25" customHeight="1" x14ac:dyDescent="0.2">
      <c r="A250" s="34" t="s">
        <v>124</v>
      </c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</row>
    <row r="251" spans="1:79" ht="15" customHeight="1" x14ac:dyDescent="0.2">
      <c r="A251" s="75" t="s">
        <v>214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5"/>
      <c r="BP251" s="75"/>
      <c r="BQ251" s="75"/>
      <c r="BR251" s="75"/>
    </row>
    <row r="252" spans="1:79" ht="12.95" customHeight="1" x14ac:dyDescent="0.2">
      <c r="A252" s="49" t="s">
        <v>19</v>
      </c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1"/>
      <c r="U252" s="55" t="s">
        <v>215</v>
      </c>
      <c r="V252" s="55"/>
      <c r="W252" s="55"/>
      <c r="X252" s="55"/>
      <c r="Y252" s="55"/>
      <c r="Z252" s="55"/>
      <c r="AA252" s="55"/>
      <c r="AB252" s="55"/>
      <c r="AC252" s="55"/>
      <c r="AD252" s="55"/>
      <c r="AE252" s="55" t="s">
        <v>218</v>
      </c>
      <c r="AF252" s="55"/>
      <c r="AG252" s="55"/>
      <c r="AH252" s="55"/>
      <c r="AI252" s="55"/>
      <c r="AJ252" s="55"/>
      <c r="AK252" s="55"/>
      <c r="AL252" s="55"/>
      <c r="AM252" s="55"/>
      <c r="AN252" s="55"/>
      <c r="AO252" s="55" t="s">
        <v>226</v>
      </c>
      <c r="AP252" s="55"/>
      <c r="AQ252" s="55"/>
      <c r="AR252" s="55"/>
      <c r="AS252" s="55"/>
      <c r="AT252" s="55"/>
      <c r="AU252" s="55"/>
      <c r="AV252" s="55"/>
      <c r="AW252" s="55"/>
      <c r="AX252" s="55"/>
      <c r="AY252" s="55" t="s">
        <v>236</v>
      </c>
      <c r="AZ252" s="55"/>
      <c r="BA252" s="55"/>
      <c r="BB252" s="55"/>
      <c r="BC252" s="55"/>
      <c r="BD252" s="55"/>
      <c r="BE252" s="55"/>
      <c r="BF252" s="55"/>
      <c r="BG252" s="55"/>
      <c r="BH252" s="55"/>
      <c r="BI252" s="55" t="s">
        <v>241</v>
      </c>
      <c r="BJ252" s="55"/>
      <c r="BK252" s="55"/>
      <c r="BL252" s="55"/>
      <c r="BM252" s="55"/>
      <c r="BN252" s="55"/>
      <c r="BO252" s="55"/>
      <c r="BP252" s="55"/>
      <c r="BQ252" s="55"/>
      <c r="BR252" s="55"/>
    </row>
    <row r="253" spans="1:79" ht="30" customHeight="1" x14ac:dyDescent="0.2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4"/>
      <c r="U253" s="55" t="s">
        <v>4</v>
      </c>
      <c r="V253" s="55"/>
      <c r="W253" s="55"/>
      <c r="X253" s="55"/>
      <c r="Y253" s="55"/>
      <c r="Z253" s="55" t="s">
        <v>3</v>
      </c>
      <c r="AA253" s="55"/>
      <c r="AB253" s="55"/>
      <c r="AC253" s="55"/>
      <c r="AD253" s="55"/>
      <c r="AE253" s="55" t="s">
        <v>4</v>
      </c>
      <c r="AF253" s="55"/>
      <c r="AG253" s="55"/>
      <c r="AH253" s="55"/>
      <c r="AI253" s="55"/>
      <c r="AJ253" s="55" t="s">
        <v>3</v>
      </c>
      <c r="AK253" s="55"/>
      <c r="AL253" s="55"/>
      <c r="AM253" s="55"/>
      <c r="AN253" s="55"/>
      <c r="AO253" s="55" t="s">
        <v>4</v>
      </c>
      <c r="AP253" s="55"/>
      <c r="AQ253" s="55"/>
      <c r="AR253" s="55"/>
      <c r="AS253" s="55"/>
      <c r="AT253" s="55" t="s">
        <v>3</v>
      </c>
      <c r="AU253" s="55"/>
      <c r="AV253" s="55"/>
      <c r="AW253" s="55"/>
      <c r="AX253" s="55"/>
      <c r="AY253" s="55" t="s">
        <v>4</v>
      </c>
      <c r="AZ253" s="55"/>
      <c r="BA253" s="55"/>
      <c r="BB253" s="55"/>
      <c r="BC253" s="55"/>
      <c r="BD253" s="55" t="s">
        <v>3</v>
      </c>
      <c r="BE253" s="55"/>
      <c r="BF253" s="55"/>
      <c r="BG253" s="55"/>
      <c r="BH253" s="55"/>
      <c r="BI253" s="55" t="s">
        <v>4</v>
      </c>
      <c r="BJ253" s="55"/>
      <c r="BK253" s="55"/>
      <c r="BL253" s="55"/>
      <c r="BM253" s="55"/>
      <c r="BN253" s="55" t="s">
        <v>3</v>
      </c>
      <c r="BO253" s="55"/>
      <c r="BP253" s="55"/>
      <c r="BQ253" s="55"/>
      <c r="BR253" s="55"/>
    </row>
    <row r="254" spans="1:79" ht="15" customHeight="1" x14ac:dyDescent="0.2">
      <c r="A254" s="41">
        <v>1</v>
      </c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3"/>
      <c r="U254" s="55">
        <v>2</v>
      </c>
      <c r="V254" s="55"/>
      <c r="W254" s="55"/>
      <c r="X254" s="55"/>
      <c r="Y254" s="55"/>
      <c r="Z254" s="55">
        <v>3</v>
      </c>
      <c r="AA254" s="55"/>
      <c r="AB254" s="55"/>
      <c r="AC254" s="55"/>
      <c r="AD254" s="55"/>
      <c r="AE254" s="55">
        <v>4</v>
      </c>
      <c r="AF254" s="55"/>
      <c r="AG254" s="55"/>
      <c r="AH254" s="55"/>
      <c r="AI254" s="55"/>
      <c r="AJ254" s="55">
        <v>5</v>
      </c>
      <c r="AK254" s="55"/>
      <c r="AL254" s="55"/>
      <c r="AM254" s="55"/>
      <c r="AN254" s="55"/>
      <c r="AO254" s="55">
        <v>6</v>
      </c>
      <c r="AP254" s="55"/>
      <c r="AQ254" s="55"/>
      <c r="AR254" s="55"/>
      <c r="AS254" s="55"/>
      <c r="AT254" s="55">
        <v>7</v>
      </c>
      <c r="AU254" s="55"/>
      <c r="AV254" s="55"/>
      <c r="AW254" s="55"/>
      <c r="AX254" s="55"/>
      <c r="AY254" s="55">
        <v>8</v>
      </c>
      <c r="AZ254" s="55"/>
      <c r="BA254" s="55"/>
      <c r="BB254" s="55"/>
      <c r="BC254" s="55"/>
      <c r="BD254" s="55">
        <v>9</v>
      </c>
      <c r="BE254" s="55"/>
      <c r="BF254" s="55"/>
      <c r="BG254" s="55"/>
      <c r="BH254" s="55"/>
      <c r="BI254" s="55">
        <v>10</v>
      </c>
      <c r="BJ254" s="55"/>
      <c r="BK254" s="55"/>
      <c r="BL254" s="55"/>
      <c r="BM254" s="55"/>
      <c r="BN254" s="55">
        <v>11</v>
      </c>
      <c r="BO254" s="55"/>
      <c r="BP254" s="55"/>
      <c r="BQ254" s="55"/>
      <c r="BR254" s="55"/>
    </row>
    <row r="255" spans="1:79" s="1" customFormat="1" ht="15.75" hidden="1" customHeight="1" x14ac:dyDescent="0.2">
      <c r="A255" s="69" t="s">
        <v>57</v>
      </c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1"/>
      <c r="U255" s="79" t="s">
        <v>65</v>
      </c>
      <c r="V255" s="79"/>
      <c r="W255" s="79"/>
      <c r="X255" s="79"/>
      <c r="Y255" s="79"/>
      <c r="Z255" s="97" t="s">
        <v>66</v>
      </c>
      <c r="AA255" s="97"/>
      <c r="AB255" s="97"/>
      <c r="AC255" s="97"/>
      <c r="AD255" s="97"/>
      <c r="AE255" s="79" t="s">
        <v>67</v>
      </c>
      <c r="AF255" s="79"/>
      <c r="AG255" s="79"/>
      <c r="AH255" s="79"/>
      <c r="AI255" s="79"/>
      <c r="AJ255" s="97" t="s">
        <v>68</v>
      </c>
      <c r="AK255" s="97"/>
      <c r="AL255" s="97"/>
      <c r="AM255" s="97"/>
      <c r="AN255" s="97"/>
      <c r="AO255" s="79" t="s">
        <v>58</v>
      </c>
      <c r="AP255" s="79"/>
      <c r="AQ255" s="79"/>
      <c r="AR255" s="79"/>
      <c r="AS255" s="79"/>
      <c r="AT255" s="97" t="s">
        <v>59</v>
      </c>
      <c r="AU255" s="97"/>
      <c r="AV255" s="97"/>
      <c r="AW255" s="97"/>
      <c r="AX255" s="97"/>
      <c r="AY255" s="79" t="s">
        <v>60</v>
      </c>
      <c r="AZ255" s="79"/>
      <c r="BA255" s="79"/>
      <c r="BB255" s="79"/>
      <c r="BC255" s="79"/>
      <c r="BD255" s="97" t="s">
        <v>61</v>
      </c>
      <c r="BE255" s="97"/>
      <c r="BF255" s="97"/>
      <c r="BG255" s="97"/>
      <c r="BH255" s="97"/>
      <c r="BI255" s="79" t="s">
        <v>62</v>
      </c>
      <c r="BJ255" s="79"/>
      <c r="BK255" s="79"/>
      <c r="BL255" s="79"/>
      <c r="BM255" s="79"/>
      <c r="BN255" s="97" t="s">
        <v>63</v>
      </c>
      <c r="BO255" s="97"/>
      <c r="BP255" s="97"/>
      <c r="BQ255" s="97"/>
      <c r="BR255" s="97"/>
      <c r="CA255" t="s">
        <v>41</v>
      </c>
    </row>
    <row r="256" spans="1:79" s="6" customFormat="1" ht="12.75" customHeight="1" x14ac:dyDescent="0.2">
      <c r="A256" s="110" t="s">
        <v>195</v>
      </c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4"/>
      <c r="U256" s="109">
        <v>7057460</v>
      </c>
      <c r="V256" s="109"/>
      <c r="W256" s="109"/>
      <c r="X256" s="109"/>
      <c r="Y256" s="109"/>
      <c r="Z256" s="109">
        <v>0</v>
      </c>
      <c r="AA256" s="109"/>
      <c r="AB256" s="109"/>
      <c r="AC256" s="109"/>
      <c r="AD256" s="109"/>
      <c r="AE256" s="109">
        <v>8982542</v>
      </c>
      <c r="AF256" s="109"/>
      <c r="AG256" s="109"/>
      <c r="AH256" s="109"/>
      <c r="AI256" s="109"/>
      <c r="AJ256" s="109">
        <v>0</v>
      </c>
      <c r="AK256" s="109"/>
      <c r="AL256" s="109"/>
      <c r="AM256" s="109"/>
      <c r="AN256" s="109"/>
      <c r="AO256" s="109">
        <v>5973161</v>
      </c>
      <c r="AP256" s="109"/>
      <c r="AQ256" s="109"/>
      <c r="AR256" s="109"/>
      <c r="AS256" s="109"/>
      <c r="AT256" s="109">
        <v>0</v>
      </c>
      <c r="AU256" s="109"/>
      <c r="AV256" s="109"/>
      <c r="AW256" s="109"/>
      <c r="AX256" s="109"/>
      <c r="AY256" s="109">
        <v>6489405</v>
      </c>
      <c r="AZ256" s="109"/>
      <c r="BA256" s="109"/>
      <c r="BB256" s="109"/>
      <c r="BC256" s="109"/>
      <c r="BD256" s="109">
        <v>0</v>
      </c>
      <c r="BE256" s="109"/>
      <c r="BF256" s="109"/>
      <c r="BG256" s="109"/>
      <c r="BH256" s="109"/>
      <c r="BI256" s="109">
        <v>6489405</v>
      </c>
      <c r="BJ256" s="109"/>
      <c r="BK256" s="109"/>
      <c r="BL256" s="109"/>
      <c r="BM256" s="109"/>
      <c r="BN256" s="109">
        <v>0</v>
      </c>
      <c r="BO256" s="109"/>
      <c r="BP256" s="109"/>
      <c r="BQ256" s="109"/>
      <c r="BR256" s="109"/>
      <c r="CA256" s="6" t="s">
        <v>42</v>
      </c>
    </row>
    <row r="257" spans="1:70" s="25" customFormat="1" ht="12.75" customHeight="1" x14ac:dyDescent="0.2">
      <c r="A257" s="62" t="s">
        <v>196</v>
      </c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4"/>
      <c r="U257" s="105">
        <v>3943431</v>
      </c>
      <c r="V257" s="105"/>
      <c r="W257" s="105"/>
      <c r="X257" s="105"/>
      <c r="Y257" s="105"/>
      <c r="Z257" s="105">
        <v>0</v>
      </c>
      <c r="AA257" s="105"/>
      <c r="AB257" s="105"/>
      <c r="AC257" s="105"/>
      <c r="AD257" s="105"/>
      <c r="AE257" s="105">
        <v>5318381</v>
      </c>
      <c r="AF257" s="105"/>
      <c r="AG257" s="105"/>
      <c r="AH257" s="105"/>
      <c r="AI257" s="105"/>
      <c r="AJ257" s="105">
        <v>0</v>
      </c>
      <c r="AK257" s="105"/>
      <c r="AL257" s="105"/>
      <c r="AM257" s="105"/>
      <c r="AN257" s="105"/>
      <c r="AO257" s="105">
        <v>2933175</v>
      </c>
      <c r="AP257" s="105"/>
      <c r="AQ257" s="105"/>
      <c r="AR257" s="105"/>
      <c r="AS257" s="105"/>
      <c r="AT257" s="105">
        <v>0</v>
      </c>
      <c r="AU257" s="105"/>
      <c r="AV257" s="105"/>
      <c r="AW257" s="105"/>
      <c r="AX257" s="105"/>
      <c r="AY257" s="105">
        <v>3227267</v>
      </c>
      <c r="AZ257" s="105"/>
      <c r="BA257" s="105"/>
      <c r="BB257" s="105"/>
      <c r="BC257" s="105"/>
      <c r="BD257" s="105">
        <v>0</v>
      </c>
      <c r="BE257" s="105"/>
      <c r="BF257" s="105"/>
      <c r="BG257" s="105"/>
      <c r="BH257" s="105"/>
      <c r="BI257" s="105">
        <v>3227267</v>
      </c>
      <c r="BJ257" s="105"/>
      <c r="BK257" s="105"/>
      <c r="BL257" s="105"/>
      <c r="BM257" s="105"/>
      <c r="BN257" s="105">
        <v>0</v>
      </c>
      <c r="BO257" s="105"/>
      <c r="BP257" s="105"/>
      <c r="BQ257" s="105"/>
      <c r="BR257" s="105"/>
    </row>
    <row r="258" spans="1:70" s="25" customFormat="1" ht="12.75" customHeight="1" x14ac:dyDescent="0.2">
      <c r="A258" s="62" t="s">
        <v>328</v>
      </c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4"/>
      <c r="U258" s="105">
        <v>3114029</v>
      </c>
      <c r="V258" s="105"/>
      <c r="W258" s="105"/>
      <c r="X258" s="105"/>
      <c r="Y258" s="105"/>
      <c r="Z258" s="105">
        <v>0</v>
      </c>
      <c r="AA258" s="105"/>
      <c r="AB258" s="105"/>
      <c r="AC258" s="105"/>
      <c r="AD258" s="105"/>
      <c r="AE258" s="105">
        <v>3664161</v>
      </c>
      <c r="AF258" s="105"/>
      <c r="AG258" s="105"/>
      <c r="AH258" s="105"/>
      <c r="AI258" s="105"/>
      <c r="AJ258" s="105">
        <v>0</v>
      </c>
      <c r="AK258" s="105"/>
      <c r="AL258" s="105"/>
      <c r="AM258" s="105"/>
      <c r="AN258" s="105"/>
      <c r="AO258" s="105">
        <v>3039986</v>
      </c>
      <c r="AP258" s="105"/>
      <c r="AQ258" s="105"/>
      <c r="AR258" s="105"/>
      <c r="AS258" s="105"/>
      <c r="AT258" s="105">
        <v>0</v>
      </c>
      <c r="AU258" s="105"/>
      <c r="AV258" s="105"/>
      <c r="AW258" s="105"/>
      <c r="AX258" s="105"/>
      <c r="AY258" s="105">
        <v>3262138</v>
      </c>
      <c r="AZ258" s="105"/>
      <c r="BA258" s="105"/>
      <c r="BB258" s="105"/>
      <c r="BC258" s="105"/>
      <c r="BD258" s="105">
        <v>0</v>
      </c>
      <c r="BE258" s="105"/>
      <c r="BF258" s="105"/>
      <c r="BG258" s="105"/>
      <c r="BH258" s="105"/>
      <c r="BI258" s="105">
        <v>3262138</v>
      </c>
      <c r="BJ258" s="105"/>
      <c r="BK258" s="105"/>
      <c r="BL258" s="105"/>
      <c r="BM258" s="105"/>
      <c r="BN258" s="105">
        <v>0</v>
      </c>
      <c r="BO258" s="105"/>
      <c r="BP258" s="105"/>
      <c r="BQ258" s="105"/>
      <c r="BR258" s="105"/>
    </row>
    <row r="259" spans="1:70" s="25" customFormat="1" ht="12.75" customHeight="1" x14ac:dyDescent="0.2">
      <c r="A259" s="62" t="s">
        <v>198</v>
      </c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4"/>
      <c r="U259" s="105">
        <v>832179</v>
      </c>
      <c r="V259" s="105"/>
      <c r="W259" s="105"/>
      <c r="X259" s="105"/>
      <c r="Y259" s="105"/>
      <c r="Z259" s="105">
        <v>0</v>
      </c>
      <c r="AA259" s="105"/>
      <c r="AB259" s="105"/>
      <c r="AC259" s="105"/>
      <c r="AD259" s="105"/>
      <c r="AE259" s="105">
        <v>2140</v>
      </c>
      <c r="AF259" s="105"/>
      <c r="AG259" s="105"/>
      <c r="AH259" s="105"/>
      <c r="AI259" s="105"/>
      <c r="AJ259" s="105">
        <v>0</v>
      </c>
      <c r="AK259" s="105"/>
      <c r="AL259" s="105"/>
      <c r="AM259" s="105"/>
      <c r="AN259" s="105"/>
      <c r="AO259" s="105">
        <v>0</v>
      </c>
      <c r="AP259" s="105"/>
      <c r="AQ259" s="105"/>
      <c r="AR259" s="105"/>
      <c r="AS259" s="105"/>
      <c r="AT259" s="105">
        <v>0</v>
      </c>
      <c r="AU259" s="105"/>
      <c r="AV259" s="105"/>
      <c r="AW259" s="105"/>
      <c r="AX259" s="105"/>
      <c r="AY259" s="105">
        <v>2077</v>
      </c>
      <c r="AZ259" s="105"/>
      <c r="BA259" s="105"/>
      <c r="BB259" s="105"/>
      <c r="BC259" s="105"/>
      <c r="BD259" s="105">
        <v>0</v>
      </c>
      <c r="BE259" s="105"/>
      <c r="BF259" s="105"/>
      <c r="BG259" s="105"/>
      <c r="BH259" s="105"/>
      <c r="BI259" s="105">
        <v>2077</v>
      </c>
      <c r="BJ259" s="105"/>
      <c r="BK259" s="105"/>
      <c r="BL259" s="105"/>
      <c r="BM259" s="105"/>
      <c r="BN259" s="105">
        <v>0</v>
      </c>
      <c r="BO259" s="105"/>
      <c r="BP259" s="105"/>
      <c r="BQ259" s="105"/>
      <c r="BR259" s="105"/>
    </row>
    <row r="260" spans="1:70" s="6" customFormat="1" ht="12.75" customHeight="1" x14ac:dyDescent="0.2">
      <c r="A260" s="110" t="s">
        <v>199</v>
      </c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4"/>
      <c r="U260" s="109">
        <v>282339</v>
      </c>
      <c r="V260" s="109"/>
      <c r="W260" s="109"/>
      <c r="X260" s="109"/>
      <c r="Y260" s="109"/>
      <c r="Z260" s="109">
        <v>0</v>
      </c>
      <c r="AA260" s="109"/>
      <c r="AB260" s="109"/>
      <c r="AC260" s="109"/>
      <c r="AD260" s="109"/>
      <c r="AE260" s="109">
        <v>391426</v>
      </c>
      <c r="AF260" s="109"/>
      <c r="AG260" s="109"/>
      <c r="AH260" s="109"/>
      <c r="AI260" s="109"/>
      <c r="AJ260" s="109">
        <v>0</v>
      </c>
      <c r="AK260" s="109"/>
      <c r="AL260" s="109"/>
      <c r="AM260" s="109"/>
      <c r="AN260" s="109"/>
      <c r="AO260" s="109">
        <v>192617</v>
      </c>
      <c r="AP260" s="109"/>
      <c r="AQ260" s="109"/>
      <c r="AR260" s="109"/>
      <c r="AS260" s="109"/>
      <c r="AT260" s="109">
        <v>0</v>
      </c>
      <c r="AU260" s="109"/>
      <c r="AV260" s="109"/>
      <c r="AW260" s="109"/>
      <c r="AX260" s="109"/>
      <c r="AY260" s="109">
        <v>212344</v>
      </c>
      <c r="AZ260" s="109"/>
      <c r="BA260" s="109"/>
      <c r="BB260" s="109"/>
      <c r="BC260" s="109"/>
      <c r="BD260" s="109">
        <v>0</v>
      </c>
      <c r="BE260" s="109"/>
      <c r="BF260" s="109"/>
      <c r="BG260" s="109"/>
      <c r="BH260" s="109"/>
      <c r="BI260" s="109">
        <v>212344</v>
      </c>
      <c r="BJ260" s="109"/>
      <c r="BK260" s="109"/>
      <c r="BL260" s="109"/>
      <c r="BM260" s="109"/>
      <c r="BN260" s="109">
        <v>0</v>
      </c>
      <c r="BO260" s="109"/>
      <c r="BP260" s="109"/>
      <c r="BQ260" s="109"/>
      <c r="BR260" s="109"/>
    </row>
    <row r="261" spans="1:70" s="25" customFormat="1" ht="12.75" customHeight="1" x14ac:dyDescent="0.2">
      <c r="A261" s="62" t="s">
        <v>200</v>
      </c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4"/>
      <c r="U261" s="105">
        <v>282339</v>
      </c>
      <c r="V261" s="105"/>
      <c r="W261" s="105"/>
      <c r="X261" s="105"/>
      <c r="Y261" s="105"/>
      <c r="Z261" s="105">
        <v>0</v>
      </c>
      <c r="AA261" s="105"/>
      <c r="AB261" s="105"/>
      <c r="AC261" s="105"/>
      <c r="AD261" s="105"/>
      <c r="AE261" s="105">
        <v>391426</v>
      </c>
      <c r="AF261" s="105"/>
      <c r="AG261" s="105"/>
      <c r="AH261" s="105"/>
      <c r="AI261" s="105"/>
      <c r="AJ261" s="105">
        <v>0</v>
      </c>
      <c r="AK261" s="105"/>
      <c r="AL261" s="105"/>
      <c r="AM261" s="105"/>
      <c r="AN261" s="105"/>
      <c r="AO261" s="105">
        <v>192617</v>
      </c>
      <c r="AP261" s="105"/>
      <c r="AQ261" s="105"/>
      <c r="AR261" s="105"/>
      <c r="AS261" s="105"/>
      <c r="AT261" s="105">
        <v>0</v>
      </c>
      <c r="AU261" s="105"/>
      <c r="AV261" s="105"/>
      <c r="AW261" s="105"/>
      <c r="AX261" s="105"/>
      <c r="AY261" s="105">
        <v>212344</v>
      </c>
      <c r="AZ261" s="105"/>
      <c r="BA261" s="105"/>
      <c r="BB261" s="105"/>
      <c r="BC261" s="105"/>
      <c r="BD261" s="105">
        <v>0</v>
      </c>
      <c r="BE261" s="105"/>
      <c r="BF261" s="105"/>
      <c r="BG261" s="105"/>
      <c r="BH261" s="105"/>
      <c r="BI261" s="105">
        <v>212344</v>
      </c>
      <c r="BJ261" s="105"/>
      <c r="BK261" s="105"/>
      <c r="BL261" s="105"/>
      <c r="BM261" s="105"/>
      <c r="BN261" s="105">
        <v>0</v>
      </c>
      <c r="BO261" s="105"/>
      <c r="BP261" s="105"/>
      <c r="BQ261" s="105"/>
      <c r="BR261" s="105"/>
    </row>
    <row r="262" spans="1:70" s="6" customFormat="1" ht="25.5" customHeight="1" x14ac:dyDescent="0.2">
      <c r="A262" s="110" t="s">
        <v>329</v>
      </c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4"/>
      <c r="U262" s="109">
        <v>69642</v>
      </c>
      <c r="V262" s="109"/>
      <c r="W262" s="109"/>
      <c r="X262" s="109"/>
      <c r="Y262" s="109"/>
      <c r="Z262" s="109">
        <v>0</v>
      </c>
      <c r="AA262" s="109"/>
      <c r="AB262" s="109"/>
      <c r="AC262" s="109"/>
      <c r="AD262" s="109"/>
      <c r="AE262" s="109">
        <v>218822</v>
      </c>
      <c r="AF262" s="109"/>
      <c r="AG262" s="109"/>
      <c r="AH262" s="109"/>
      <c r="AI262" s="109"/>
      <c r="AJ262" s="109">
        <v>0</v>
      </c>
      <c r="AK262" s="109"/>
      <c r="AL262" s="109"/>
      <c r="AM262" s="109"/>
      <c r="AN262" s="109"/>
      <c r="AO262" s="109">
        <v>28667</v>
      </c>
      <c r="AP262" s="109"/>
      <c r="AQ262" s="109"/>
      <c r="AR262" s="109"/>
      <c r="AS262" s="109"/>
      <c r="AT262" s="109">
        <v>0</v>
      </c>
      <c r="AU262" s="109"/>
      <c r="AV262" s="109"/>
      <c r="AW262" s="109"/>
      <c r="AX262" s="109"/>
      <c r="AY262" s="109">
        <v>28667</v>
      </c>
      <c r="AZ262" s="109"/>
      <c r="BA262" s="109"/>
      <c r="BB262" s="109"/>
      <c r="BC262" s="109"/>
      <c r="BD262" s="109">
        <v>0</v>
      </c>
      <c r="BE262" s="109"/>
      <c r="BF262" s="109"/>
      <c r="BG262" s="109"/>
      <c r="BH262" s="109"/>
      <c r="BI262" s="109">
        <v>28667</v>
      </c>
      <c r="BJ262" s="109"/>
      <c r="BK262" s="109"/>
      <c r="BL262" s="109"/>
      <c r="BM262" s="109"/>
      <c r="BN262" s="109">
        <v>0</v>
      </c>
      <c r="BO262" s="109"/>
      <c r="BP262" s="109"/>
      <c r="BQ262" s="109"/>
      <c r="BR262" s="109"/>
    </row>
    <row r="263" spans="1:70" s="25" customFormat="1" ht="12.75" customHeight="1" x14ac:dyDescent="0.2">
      <c r="A263" s="62" t="s">
        <v>197</v>
      </c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4"/>
      <c r="U263" s="105">
        <v>69642</v>
      </c>
      <c r="V263" s="105"/>
      <c r="W263" s="105"/>
      <c r="X263" s="105"/>
      <c r="Y263" s="105"/>
      <c r="Z263" s="105">
        <v>0</v>
      </c>
      <c r="AA263" s="105"/>
      <c r="AB263" s="105"/>
      <c r="AC263" s="105"/>
      <c r="AD263" s="105"/>
      <c r="AE263" s="105">
        <v>218822</v>
      </c>
      <c r="AF263" s="105"/>
      <c r="AG263" s="105"/>
      <c r="AH263" s="105"/>
      <c r="AI263" s="105"/>
      <c r="AJ263" s="105">
        <v>0</v>
      </c>
      <c r="AK263" s="105"/>
      <c r="AL263" s="105"/>
      <c r="AM263" s="105"/>
      <c r="AN263" s="105"/>
      <c r="AO263" s="105">
        <v>28667</v>
      </c>
      <c r="AP263" s="105"/>
      <c r="AQ263" s="105"/>
      <c r="AR263" s="105"/>
      <c r="AS263" s="105"/>
      <c r="AT263" s="105">
        <v>0</v>
      </c>
      <c r="AU263" s="105"/>
      <c r="AV263" s="105"/>
      <c r="AW263" s="105"/>
      <c r="AX263" s="105"/>
      <c r="AY263" s="105">
        <v>28667</v>
      </c>
      <c r="AZ263" s="105"/>
      <c r="BA263" s="105"/>
      <c r="BB263" s="105"/>
      <c r="BC263" s="105"/>
      <c r="BD263" s="105">
        <v>0</v>
      </c>
      <c r="BE263" s="105"/>
      <c r="BF263" s="105"/>
      <c r="BG263" s="105"/>
      <c r="BH263" s="105"/>
      <c r="BI263" s="105">
        <v>28667</v>
      </c>
      <c r="BJ263" s="105"/>
      <c r="BK263" s="105"/>
      <c r="BL263" s="105"/>
      <c r="BM263" s="105"/>
      <c r="BN263" s="105">
        <v>0</v>
      </c>
      <c r="BO263" s="105"/>
      <c r="BP263" s="105"/>
      <c r="BQ263" s="105"/>
      <c r="BR263" s="105"/>
    </row>
    <row r="264" spans="1:70" s="25" customFormat="1" ht="12.75" customHeight="1" x14ac:dyDescent="0.2">
      <c r="A264" s="62" t="s">
        <v>279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4"/>
      <c r="U264" s="105">
        <v>243109</v>
      </c>
      <c r="V264" s="105"/>
      <c r="W264" s="105"/>
      <c r="X264" s="105"/>
      <c r="Y264" s="105"/>
      <c r="Z264" s="105">
        <v>0</v>
      </c>
      <c r="AA264" s="105"/>
      <c r="AB264" s="105"/>
      <c r="AC264" s="105"/>
      <c r="AD264" s="105"/>
      <c r="AE264" s="105">
        <v>140852</v>
      </c>
      <c r="AF264" s="105"/>
      <c r="AG264" s="105"/>
      <c r="AH264" s="105"/>
      <c r="AI264" s="105"/>
      <c r="AJ264" s="105">
        <v>0</v>
      </c>
      <c r="AK264" s="105"/>
      <c r="AL264" s="105"/>
      <c r="AM264" s="105"/>
      <c r="AN264" s="105"/>
      <c r="AO264" s="105">
        <v>0</v>
      </c>
      <c r="AP264" s="105"/>
      <c r="AQ264" s="105"/>
      <c r="AR264" s="105"/>
      <c r="AS264" s="105"/>
      <c r="AT264" s="105">
        <v>0</v>
      </c>
      <c r="AU264" s="105"/>
      <c r="AV264" s="105"/>
      <c r="AW264" s="105"/>
      <c r="AX264" s="105"/>
      <c r="AY264" s="105">
        <v>0</v>
      </c>
      <c r="AZ264" s="105"/>
      <c r="BA264" s="105"/>
      <c r="BB264" s="105"/>
      <c r="BC264" s="105"/>
      <c r="BD264" s="105">
        <v>0</v>
      </c>
      <c r="BE264" s="105"/>
      <c r="BF264" s="105"/>
      <c r="BG264" s="105"/>
      <c r="BH264" s="105"/>
      <c r="BI264" s="105">
        <v>0</v>
      </c>
      <c r="BJ264" s="105"/>
      <c r="BK264" s="105"/>
      <c r="BL264" s="105"/>
      <c r="BM264" s="105"/>
      <c r="BN264" s="105">
        <v>0</v>
      </c>
      <c r="BO264" s="105"/>
      <c r="BP264" s="105"/>
      <c r="BQ264" s="105"/>
      <c r="BR264" s="105"/>
    </row>
    <row r="265" spans="1:70" s="6" customFormat="1" ht="12.75" customHeight="1" x14ac:dyDescent="0.2">
      <c r="A265" s="110" t="s">
        <v>147</v>
      </c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4"/>
      <c r="U265" s="109">
        <v>8484729</v>
      </c>
      <c r="V265" s="109"/>
      <c r="W265" s="109"/>
      <c r="X265" s="109"/>
      <c r="Y265" s="109"/>
      <c r="Z265" s="109">
        <v>0</v>
      </c>
      <c r="AA265" s="109"/>
      <c r="AB265" s="109"/>
      <c r="AC265" s="109"/>
      <c r="AD265" s="109"/>
      <c r="AE265" s="109">
        <v>9735782</v>
      </c>
      <c r="AF265" s="109"/>
      <c r="AG265" s="109"/>
      <c r="AH265" s="109"/>
      <c r="AI265" s="109"/>
      <c r="AJ265" s="109">
        <v>0</v>
      </c>
      <c r="AK265" s="109"/>
      <c r="AL265" s="109"/>
      <c r="AM265" s="109"/>
      <c r="AN265" s="109"/>
      <c r="AO265" s="109">
        <v>6196522</v>
      </c>
      <c r="AP265" s="109"/>
      <c r="AQ265" s="109"/>
      <c r="AR265" s="109"/>
      <c r="AS265" s="109"/>
      <c r="AT265" s="109">
        <v>0</v>
      </c>
      <c r="AU265" s="109"/>
      <c r="AV265" s="109"/>
      <c r="AW265" s="109"/>
      <c r="AX265" s="109"/>
      <c r="AY265" s="109">
        <v>6732493</v>
      </c>
      <c r="AZ265" s="109"/>
      <c r="BA265" s="109"/>
      <c r="BB265" s="109"/>
      <c r="BC265" s="109"/>
      <c r="BD265" s="109">
        <v>0</v>
      </c>
      <c r="BE265" s="109"/>
      <c r="BF265" s="109"/>
      <c r="BG265" s="109"/>
      <c r="BH265" s="109"/>
      <c r="BI265" s="109">
        <v>6732493</v>
      </c>
      <c r="BJ265" s="109"/>
      <c r="BK265" s="109"/>
      <c r="BL265" s="109"/>
      <c r="BM265" s="109"/>
      <c r="BN265" s="109">
        <v>0</v>
      </c>
      <c r="BO265" s="109"/>
      <c r="BP265" s="109"/>
      <c r="BQ265" s="109"/>
      <c r="BR265" s="109"/>
    </row>
    <row r="266" spans="1:70" s="25" customFormat="1" ht="38.25" customHeight="1" x14ac:dyDescent="0.2">
      <c r="A266" s="62" t="s">
        <v>201</v>
      </c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4"/>
      <c r="U266" s="105" t="s">
        <v>173</v>
      </c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 t="s">
        <v>173</v>
      </c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 t="s">
        <v>173</v>
      </c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 t="s">
        <v>173</v>
      </c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 t="s">
        <v>173</v>
      </c>
      <c r="BJ266" s="105"/>
      <c r="BK266" s="105"/>
      <c r="BL266" s="105"/>
      <c r="BM266" s="105"/>
      <c r="BN266" s="105"/>
      <c r="BO266" s="105"/>
      <c r="BP266" s="105"/>
      <c r="BQ266" s="105"/>
      <c r="BR266" s="105"/>
    </row>
    <row r="269" spans="1:70" ht="14.25" customHeight="1" x14ac:dyDescent="0.2">
      <c r="A269" s="34" t="s">
        <v>125</v>
      </c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</row>
    <row r="270" spans="1:70" ht="15" customHeight="1" x14ac:dyDescent="0.2">
      <c r="A270" s="49" t="s">
        <v>6</v>
      </c>
      <c r="B270" s="50"/>
      <c r="C270" s="50"/>
      <c r="D270" s="49" t="s">
        <v>10</v>
      </c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1"/>
      <c r="W270" s="55" t="s">
        <v>215</v>
      </c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 t="s">
        <v>219</v>
      </c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 t="s">
        <v>231</v>
      </c>
      <c r="AV270" s="55"/>
      <c r="AW270" s="55"/>
      <c r="AX270" s="55"/>
      <c r="AY270" s="55"/>
      <c r="AZ270" s="55"/>
      <c r="BA270" s="55" t="s">
        <v>237</v>
      </c>
      <c r="BB270" s="55"/>
      <c r="BC270" s="55"/>
      <c r="BD270" s="55"/>
      <c r="BE270" s="55"/>
      <c r="BF270" s="55"/>
      <c r="BG270" s="55" t="s">
        <v>246</v>
      </c>
      <c r="BH270" s="55"/>
      <c r="BI270" s="55"/>
      <c r="BJ270" s="55"/>
      <c r="BK270" s="55"/>
      <c r="BL270" s="55"/>
    </row>
    <row r="271" spans="1:70" ht="15" customHeight="1" x14ac:dyDescent="0.2">
      <c r="A271" s="106"/>
      <c r="B271" s="107"/>
      <c r="C271" s="107"/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8"/>
      <c r="W271" s="55" t="s">
        <v>4</v>
      </c>
      <c r="X271" s="55"/>
      <c r="Y271" s="55"/>
      <c r="Z271" s="55"/>
      <c r="AA271" s="55"/>
      <c r="AB271" s="55"/>
      <c r="AC271" s="55" t="s">
        <v>3</v>
      </c>
      <c r="AD271" s="55"/>
      <c r="AE271" s="55"/>
      <c r="AF271" s="55"/>
      <c r="AG271" s="55"/>
      <c r="AH271" s="55"/>
      <c r="AI271" s="55" t="s">
        <v>4</v>
      </c>
      <c r="AJ271" s="55"/>
      <c r="AK271" s="55"/>
      <c r="AL271" s="55"/>
      <c r="AM271" s="55"/>
      <c r="AN271" s="55"/>
      <c r="AO271" s="55" t="s">
        <v>3</v>
      </c>
      <c r="AP271" s="55"/>
      <c r="AQ271" s="55"/>
      <c r="AR271" s="55"/>
      <c r="AS271" s="55"/>
      <c r="AT271" s="55"/>
      <c r="AU271" s="91" t="s">
        <v>4</v>
      </c>
      <c r="AV271" s="91"/>
      <c r="AW271" s="91"/>
      <c r="AX271" s="91" t="s">
        <v>3</v>
      </c>
      <c r="AY271" s="91"/>
      <c r="AZ271" s="91"/>
      <c r="BA271" s="91" t="s">
        <v>4</v>
      </c>
      <c r="BB271" s="91"/>
      <c r="BC271" s="91"/>
      <c r="BD271" s="91" t="s">
        <v>3</v>
      </c>
      <c r="BE271" s="91"/>
      <c r="BF271" s="91"/>
      <c r="BG271" s="91" t="s">
        <v>4</v>
      </c>
      <c r="BH271" s="91"/>
      <c r="BI271" s="91"/>
      <c r="BJ271" s="91" t="s">
        <v>3</v>
      </c>
      <c r="BK271" s="91"/>
      <c r="BL271" s="91"/>
    </row>
    <row r="272" spans="1:70" ht="57" customHeight="1" x14ac:dyDescent="0.2">
      <c r="A272" s="52"/>
      <c r="B272" s="53"/>
      <c r="C272" s="53"/>
      <c r="D272" s="52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4"/>
      <c r="W272" s="55" t="s">
        <v>12</v>
      </c>
      <c r="X272" s="55"/>
      <c r="Y272" s="55"/>
      <c r="Z272" s="55" t="s">
        <v>11</v>
      </c>
      <c r="AA272" s="55"/>
      <c r="AB272" s="55"/>
      <c r="AC272" s="55" t="s">
        <v>12</v>
      </c>
      <c r="AD272" s="55"/>
      <c r="AE272" s="55"/>
      <c r="AF272" s="55" t="s">
        <v>11</v>
      </c>
      <c r="AG272" s="55"/>
      <c r="AH272" s="55"/>
      <c r="AI272" s="55" t="s">
        <v>12</v>
      </c>
      <c r="AJ272" s="55"/>
      <c r="AK272" s="55"/>
      <c r="AL272" s="55" t="s">
        <v>11</v>
      </c>
      <c r="AM272" s="55"/>
      <c r="AN272" s="55"/>
      <c r="AO272" s="55" t="s">
        <v>12</v>
      </c>
      <c r="AP272" s="55"/>
      <c r="AQ272" s="55"/>
      <c r="AR272" s="55" t="s">
        <v>11</v>
      </c>
      <c r="AS272" s="55"/>
      <c r="AT272" s="55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  <c r="BH272" s="91"/>
      <c r="BI272" s="91"/>
      <c r="BJ272" s="91"/>
      <c r="BK272" s="91"/>
      <c r="BL272" s="91"/>
    </row>
    <row r="273" spans="1:79" ht="15" customHeight="1" x14ac:dyDescent="0.2">
      <c r="A273" s="41">
        <v>1</v>
      </c>
      <c r="B273" s="42"/>
      <c r="C273" s="42"/>
      <c r="D273" s="41">
        <v>2</v>
      </c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3"/>
      <c r="W273" s="55">
        <v>3</v>
      </c>
      <c r="X273" s="55"/>
      <c r="Y273" s="55"/>
      <c r="Z273" s="55">
        <v>4</v>
      </c>
      <c r="AA273" s="55"/>
      <c r="AB273" s="55"/>
      <c r="AC273" s="55">
        <v>5</v>
      </c>
      <c r="AD273" s="55"/>
      <c r="AE273" s="55"/>
      <c r="AF273" s="55">
        <v>6</v>
      </c>
      <c r="AG273" s="55"/>
      <c r="AH273" s="55"/>
      <c r="AI273" s="55">
        <v>7</v>
      </c>
      <c r="AJ273" s="55"/>
      <c r="AK273" s="55"/>
      <c r="AL273" s="55">
        <v>8</v>
      </c>
      <c r="AM273" s="55"/>
      <c r="AN273" s="55"/>
      <c r="AO273" s="55">
        <v>9</v>
      </c>
      <c r="AP273" s="55"/>
      <c r="AQ273" s="55"/>
      <c r="AR273" s="55">
        <v>10</v>
      </c>
      <c r="AS273" s="55"/>
      <c r="AT273" s="55"/>
      <c r="AU273" s="55">
        <v>11</v>
      </c>
      <c r="AV273" s="55"/>
      <c r="AW273" s="55"/>
      <c r="AX273" s="55">
        <v>12</v>
      </c>
      <c r="AY273" s="55"/>
      <c r="AZ273" s="55"/>
      <c r="BA273" s="55">
        <v>13</v>
      </c>
      <c r="BB273" s="55"/>
      <c r="BC273" s="55"/>
      <c r="BD273" s="55">
        <v>14</v>
      </c>
      <c r="BE273" s="55"/>
      <c r="BF273" s="55"/>
      <c r="BG273" s="55">
        <v>15</v>
      </c>
      <c r="BH273" s="55"/>
      <c r="BI273" s="55"/>
      <c r="BJ273" s="55">
        <v>16</v>
      </c>
      <c r="BK273" s="55"/>
      <c r="BL273" s="55"/>
    </row>
    <row r="274" spans="1:79" s="1" customFormat="1" ht="12.75" hidden="1" customHeight="1" x14ac:dyDescent="0.2">
      <c r="A274" s="69" t="s">
        <v>69</v>
      </c>
      <c r="B274" s="70"/>
      <c r="C274" s="70"/>
      <c r="D274" s="69" t="s">
        <v>57</v>
      </c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1"/>
      <c r="W274" s="79" t="s">
        <v>72</v>
      </c>
      <c r="X274" s="79"/>
      <c r="Y274" s="79"/>
      <c r="Z274" s="79" t="s">
        <v>73</v>
      </c>
      <c r="AA274" s="79"/>
      <c r="AB274" s="79"/>
      <c r="AC274" s="97" t="s">
        <v>74</v>
      </c>
      <c r="AD274" s="97"/>
      <c r="AE274" s="97"/>
      <c r="AF274" s="97" t="s">
        <v>75</v>
      </c>
      <c r="AG274" s="97"/>
      <c r="AH274" s="97"/>
      <c r="AI274" s="79" t="s">
        <v>76</v>
      </c>
      <c r="AJ274" s="79"/>
      <c r="AK274" s="79"/>
      <c r="AL274" s="79" t="s">
        <v>77</v>
      </c>
      <c r="AM274" s="79"/>
      <c r="AN274" s="79"/>
      <c r="AO274" s="97" t="s">
        <v>104</v>
      </c>
      <c r="AP274" s="97"/>
      <c r="AQ274" s="97"/>
      <c r="AR274" s="97" t="s">
        <v>78</v>
      </c>
      <c r="AS274" s="97"/>
      <c r="AT274" s="97"/>
      <c r="AU274" s="79" t="s">
        <v>105</v>
      </c>
      <c r="AV274" s="79"/>
      <c r="AW274" s="79"/>
      <c r="AX274" s="97" t="s">
        <v>106</v>
      </c>
      <c r="AY274" s="97"/>
      <c r="AZ274" s="97"/>
      <c r="BA274" s="79" t="s">
        <v>107</v>
      </c>
      <c r="BB274" s="79"/>
      <c r="BC274" s="79"/>
      <c r="BD274" s="97" t="s">
        <v>108</v>
      </c>
      <c r="BE274" s="97"/>
      <c r="BF274" s="97"/>
      <c r="BG274" s="79" t="s">
        <v>109</v>
      </c>
      <c r="BH274" s="79"/>
      <c r="BI274" s="79"/>
      <c r="BJ274" s="97" t="s">
        <v>110</v>
      </c>
      <c r="BK274" s="97"/>
      <c r="BL274" s="97"/>
      <c r="CA274" s="1" t="s">
        <v>103</v>
      </c>
    </row>
    <row r="275" spans="1:79" s="25" customFormat="1" ht="12.75" customHeight="1" x14ac:dyDescent="0.2">
      <c r="A275" s="59">
        <v>1</v>
      </c>
      <c r="B275" s="60"/>
      <c r="C275" s="60"/>
      <c r="D275" s="62" t="s">
        <v>280</v>
      </c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4"/>
      <c r="W275" s="100">
        <v>5</v>
      </c>
      <c r="X275" s="100"/>
      <c r="Y275" s="100"/>
      <c r="Z275" s="100">
        <v>4.5</v>
      </c>
      <c r="AA275" s="100"/>
      <c r="AB275" s="100"/>
      <c r="AC275" s="100">
        <v>0</v>
      </c>
      <c r="AD275" s="100"/>
      <c r="AE275" s="100"/>
      <c r="AF275" s="100">
        <v>0</v>
      </c>
      <c r="AG275" s="100"/>
      <c r="AH275" s="100"/>
      <c r="AI275" s="100">
        <v>5</v>
      </c>
      <c r="AJ275" s="100"/>
      <c r="AK275" s="100"/>
      <c r="AL275" s="100">
        <v>4.5</v>
      </c>
      <c r="AM275" s="100"/>
      <c r="AN275" s="100"/>
      <c r="AO275" s="100">
        <v>0</v>
      </c>
      <c r="AP275" s="100"/>
      <c r="AQ275" s="100"/>
      <c r="AR275" s="100">
        <v>0</v>
      </c>
      <c r="AS275" s="100"/>
      <c r="AT275" s="100"/>
      <c r="AU275" s="100">
        <v>5</v>
      </c>
      <c r="AV275" s="100"/>
      <c r="AW275" s="100"/>
      <c r="AX275" s="100">
        <v>0</v>
      </c>
      <c r="AY275" s="100"/>
      <c r="AZ275" s="100"/>
      <c r="BA275" s="100">
        <v>5</v>
      </c>
      <c r="BB275" s="100"/>
      <c r="BC275" s="100"/>
      <c r="BD275" s="100">
        <v>0</v>
      </c>
      <c r="BE275" s="100"/>
      <c r="BF275" s="100"/>
      <c r="BG275" s="100">
        <v>5</v>
      </c>
      <c r="BH275" s="100"/>
      <c r="BI275" s="100"/>
      <c r="BJ275" s="100">
        <v>0</v>
      </c>
      <c r="BK275" s="100"/>
      <c r="BL275" s="100"/>
      <c r="CA275" s="25" t="s">
        <v>43</v>
      </c>
    </row>
    <row r="276" spans="1:79" s="25" customFormat="1" ht="12.75" customHeight="1" x14ac:dyDescent="0.2">
      <c r="A276" s="59">
        <v>2</v>
      </c>
      <c r="B276" s="60"/>
      <c r="C276" s="60"/>
      <c r="D276" s="62" t="s">
        <v>281</v>
      </c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4"/>
      <c r="W276" s="100">
        <v>71.16</v>
      </c>
      <c r="X276" s="100"/>
      <c r="Y276" s="100"/>
      <c r="Z276" s="100">
        <v>56.7</v>
      </c>
      <c r="AA276" s="100"/>
      <c r="AB276" s="100"/>
      <c r="AC276" s="100">
        <v>0</v>
      </c>
      <c r="AD276" s="100"/>
      <c r="AE276" s="100"/>
      <c r="AF276" s="100">
        <v>0</v>
      </c>
      <c r="AG276" s="100"/>
      <c r="AH276" s="100"/>
      <c r="AI276" s="100">
        <v>61.05</v>
      </c>
      <c r="AJ276" s="100"/>
      <c r="AK276" s="100"/>
      <c r="AL276" s="100">
        <v>53</v>
      </c>
      <c r="AM276" s="100"/>
      <c r="AN276" s="100"/>
      <c r="AO276" s="100">
        <v>0</v>
      </c>
      <c r="AP276" s="100"/>
      <c r="AQ276" s="100"/>
      <c r="AR276" s="100">
        <v>0</v>
      </c>
      <c r="AS276" s="100"/>
      <c r="AT276" s="100"/>
      <c r="AU276" s="100">
        <v>61.05</v>
      </c>
      <c r="AV276" s="100"/>
      <c r="AW276" s="100"/>
      <c r="AX276" s="100">
        <v>0</v>
      </c>
      <c r="AY276" s="100"/>
      <c r="AZ276" s="100"/>
      <c r="BA276" s="100">
        <v>70.05</v>
      </c>
      <c r="BB276" s="100"/>
      <c r="BC276" s="100"/>
      <c r="BD276" s="100">
        <v>0</v>
      </c>
      <c r="BE276" s="100"/>
      <c r="BF276" s="100"/>
      <c r="BG276" s="100">
        <v>70.05</v>
      </c>
      <c r="BH276" s="100"/>
      <c r="BI276" s="100"/>
      <c r="BJ276" s="100">
        <v>0</v>
      </c>
      <c r="BK276" s="100"/>
      <c r="BL276" s="100"/>
    </row>
    <row r="277" spans="1:79" s="25" customFormat="1" ht="12.75" customHeight="1" x14ac:dyDescent="0.2">
      <c r="A277" s="59">
        <v>3</v>
      </c>
      <c r="B277" s="60"/>
      <c r="C277" s="60"/>
      <c r="D277" s="62" t="s">
        <v>330</v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4"/>
      <c r="W277" s="100">
        <v>0</v>
      </c>
      <c r="X277" s="100"/>
      <c r="Y277" s="100"/>
      <c r="Z277" s="100">
        <v>0</v>
      </c>
      <c r="AA277" s="100"/>
      <c r="AB277" s="100"/>
      <c r="AC277" s="100">
        <v>0</v>
      </c>
      <c r="AD277" s="100"/>
      <c r="AE277" s="100"/>
      <c r="AF277" s="100">
        <v>0</v>
      </c>
      <c r="AG277" s="100"/>
      <c r="AH277" s="100"/>
      <c r="AI277" s="100">
        <v>0</v>
      </c>
      <c r="AJ277" s="100"/>
      <c r="AK277" s="100"/>
      <c r="AL277" s="100">
        <v>0</v>
      </c>
      <c r="AM277" s="100"/>
      <c r="AN277" s="100"/>
      <c r="AO277" s="100">
        <v>0</v>
      </c>
      <c r="AP277" s="100"/>
      <c r="AQ277" s="100"/>
      <c r="AR277" s="100">
        <v>0</v>
      </c>
      <c r="AS277" s="100"/>
      <c r="AT277" s="100"/>
      <c r="AU277" s="100">
        <v>0</v>
      </c>
      <c r="AV277" s="100"/>
      <c r="AW277" s="100"/>
      <c r="AX277" s="100">
        <v>0</v>
      </c>
      <c r="AY277" s="100"/>
      <c r="AZ277" s="100"/>
      <c r="BA277" s="100">
        <v>0</v>
      </c>
      <c r="BB277" s="100"/>
      <c r="BC277" s="100"/>
      <c r="BD277" s="100">
        <v>0</v>
      </c>
      <c r="BE277" s="100"/>
      <c r="BF277" s="100"/>
      <c r="BG277" s="100">
        <v>0</v>
      </c>
      <c r="BH277" s="100"/>
      <c r="BI277" s="100"/>
      <c r="BJ277" s="100">
        <v>0</v>
      </c>
      <c r="BK277" s="100"/>
      <c r="BL277" s="100"/>
    </row>
    <row r="278" spans="1:79" s="25" customFormat="1" ht="12.75" customHeight="1" x14ac:dyDescent="0.2">
      <c r="A278" s="59">
        <v>4</v>
      </c>
      <c r="B278" s="60"/>
      <c r="C278" s="60"/>
      <c r="D278" s="62" t="s">
        <v>282</v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4"/>
      <c r="W278" s="100">
        <v>11.64</v>
      </c>
      <c r="X278" s="100"/>
      <c r="Y278" s="100"/>
      <c r="Z278" s="100">
        <v>10.3</v>
      </c>
      <c r="AA278" s="100"/>
      <c r="AB278" s="100"/>
      <c r="AC278" s="100">
        <v>0</v>
      </c>
      <c r="AD278" s="100"/>
      <c r="AE278" s="100"/>
      <c r="AF278" s="100">
        <v>0</v>
      </c>
      <c r="AG278" s="100"/>
      <c r="AH278" s="100"/>
      <c r="AI278" s="100">
        <v>7</v>
      </c>
      <c r="AJ278" s="100"/>
      <c r="AK278" s="100"/>
      <c r="AL278" s="100">
        <v>5</v>
      </c>
      <c r="AM278" s="100"/>
      <c r="AN278" s="100"/>
      <c r="AO278" s="100">
        <v>0</v>
      </c>
      <c r="AP278" s="100"/>
      <c r="AQ278" s="100"/>
      <c r="AR278" s="100">
        <v>0</v>
      </c>
      <c r="AS278" s="100"/>
      <c r="AT278" s="100"/>
      <c r="AU278" s="100">
        <v>7</v>
      </c>
      <c r="AV278" s="100"/>
      <c r="AW278" s="100"/>
      <c r="AX278" s="100">
        <v>0</v>
      </c>
      <c r="AY278" s="100"/>
      <c r="AZ278" s="100"/>
      <c r="BA278" s="100">
        <v>10.56</v>
      </c>
      <c r="BB278" s="100"/>
      <c r="BC278" s="100"/>
      <c r="BD278" s="100">
        <v>0</v>
      </c>
      <c r="BE278" s="100"/>
      <c r="BF278" s="100"/>
      <c r="BG278" s="100">
        <v>10.56</v>
      </c>
      <c r="BH278" s="100"/>
      <c r="BI278" s="100"/>
      <c r="BJ278" s="100">
        <v>0</v>
      </c>
      <c r="BK278" s="100"/>
      <c r="BL278" s="100"/>
    </row>
    <row r="279" spans="1:79" s="6" customFormat="1" ht="12.75" customHeight="1" x14ac:dyDescent="0.2">
      <c r="A279" s="88">
        <v>5</v>
      </c>
      <c r="B279" s="89"/>
      <c r="C279" s="89"/>
      <c r="D279" s="110" t="s">
        <v>202</v>
      </c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4"/>
      <c r="W279" s="98">
        <v>87.8</v>
      </c>
      <c r="X279" s="98"/>
      <c r="Y279" s="98"/>
      <c r="Z279" s="98">
        <v>71.5</v>
      </c>
      <c r="AA279" s="98"/>
      <c r="AB279" s="98"/>
      <c r="AC279" s="98">
        <v>0</v>
      </c>
      <c r="AD279" s="98"/>
      <c r="AE279" s="98"/>
      <c r="AF279" s="98">
        <v>0</v>
      </c>
      <c r="AG279" s="98"/>
      <c r="AH279" s="98"/>
      <c r="AI279" s="98">
        <v>73.05</v>
      </c>
      <c r="AJ279" s="98"/>
      <c r="AK279" s="98"/>
      <c r="AL279" s="98">
        <v>62.5</v>
      </c>
      <c r="AM279" s="98"/>
      <c r="AN279" s="98"/>
      <c r="AO279" s="98">
        <v>0</v>
      </c>
      <c r="AP279" s="98"/>
      <c r="AQ279" s="98"/>
      <c r="AR279" s="98">
        <v>0</v>
      </c>
      <c r="AS279" s="98"/>
      <c r="AT279" s="98"/>
      <c r="AU279" s="98">
        <v>73.05</v>
      </c>
      <c r="AV279" s="98"/>
      <c r="AW279" s="98"/>
      <c r="AX279" s="98">
        <v>0</v>
      </c>
      <c r="AY279" s="98"/>
      <c r="AZ279" s="98"/>
      <c r="BA279" s="98">
        <v>85.61</v>
      </c>
      <c r="BB279" s="98"/>
      <c r="BC279" s="98"/>
      <c r="BD279" s="98">
        <v>0</v>
      </c>
      <c r="BE279" s="98"/>
      <c r="BF279" s="98"/>
      <c r="BG279" s="98">
        <v>85.61</v>
      </c>
      <c r="BH279" s="98"/>
      <c r="BI279" s="98"/>
      <c r="BJ279" s="98">
        <v>0</v>
      </c>
      <c r="BK279" s="98"/>
      <c r="BL279" s="98"/>
    </row>
    <row r="280" spans="1:79" s="25" customFormat="1" ht="25.5" customHeight="1" x14ac:dyDescent="0.2">
      <c r="A280" s="59">
        <v>6</v>
      </c>
      <c r="B280" s="60"/>
      <c r="C280" s="60"/>
      <c r="D280" s="62" t="s">
        <v>203</v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4"/>
      <c r="W280" s="100" t="s">
        <v>173</v>
      </c>
      <c r="X280" s="100"/>
      <c r="Y280" s="100"/>
      <c r="Z280" s="100" t="s">
        <v>173</v>
      </c>
      <c r="AA280" s="100"/>
      <c r="AB280" s="100"/>
      <c r="AC280" s="100"/>
      <c r="AD280" s="100"/>
      <c r="AE280" s="100"/>
      <c r="AF280" s="100"/>
      <c r="AG280" s="100"/>
      <c r="AH280" s="100"/>
      <c r="AI280" s="100" t="s">
        <v>173</v>
      </c>
      <c r="AJ280" s="100"/>
      <c r="AK280" s="100"/>
      <c r="AL280" s="100" t="s">
        <v>173</v>
      </c>
      <c r="AM280" s="100"/>
      <c r="AN280" s="100"/>
      <c r="AO280" s="100"/>
      <c r="AP280" s="100"/>
      <c r="AQ280" s="100"/>
      <c r="AR280" s="100"/>
      <c r="AS280" s="100"/>
      <c r="AT280" s="100"/>
      <c r="AU280" s="100" t="s">
        <v>173</v>
      </c>
      <c r="AV280" s="100"/>
      <c r="AW280" s="100"/>
      <c r="AX280" s="100"/>
      <c r="AY280" s="100"/>
      <c r="AZ280" s="100"/>
      <c r="BA280" s="100" t="s">
        <v>173</v>
      </c>
      <c r="BB280" s="100"/>
      <c r="BC280" s="100"/>
      <c r="BD280" s="100"/>
      <c r="BE280" s="100"/>
      <c r="BF280" s="100"/>
      <c r="BG280" s="100" t="s">
        <v>173</v>
      </c>
      <c r="BH280" s="100"/>
      <c r="BI280" s="100"/>
      <c r="BJ280" s="100"/>
      <c r="BK280" s="100"/>
      <c r="BL280" s="100"/>
    </row>
    <row r="283" spans="1:79" ht="14.25" customHeight="1" x14ac:dyDescent="0.2">
      <c r="A283" s="34" t="s">
        <v>153</v>
      </c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</row>
    <row r="284" spans="1:79" ht="14.25" customHeight="1" x14ac:dyDescent="0.2">
      <c r="A284" s="34" t="s">
        <v>232</v>
      </c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</row>
    <row r="285" spans="1:79" ht="15" customHeight="1" x14ac:dyDescent="0.2">
      <c r="A285" s="48" t="s">
        <v>214</v>
      </c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</row>
    <row r="286" spans="1:79" ht="15" customHeight="1" x14ac:dyDescent="0.2">
      <c r="A286" s="55" t="s">
        <v>6</v>
      </c>
      <c r="B286" s="55"/>
      <c r="C286" s="55"/>
      <c r="D286" s="55"/>
      <c r="E286" s="55"/>
      <c r="F286" s="55"/>
      <c r="G286" s="55" t="s">
        <v>126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 t="s">
        <v>13</v>
      </c>
      <c r="U286" s="55"/>
      <c r="V286" s="55"/>
      <c r="W286" s="55"/>
      <c r="X286" s="55"/>
      <c r="Y286" s="55"/>
      <c r="Z286" s="55"/>
      <c r="AA286" s="41" t="s">
        <v>215</v>
      </c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2"/>
      <c r="AP286" s="41" t="s">
        <v>218</v>
      </c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3"/>
      <c r="BE286" s="41" t="s">
        <v>226</v>
      </c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3"/>
    </row>
    <row r="287" spans="1:79" ht="32.1" customHeight="1" x14ac:dyDescent="0.2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 t="s">
        <v>4</v>
      </c>
      <c r="AB287" s="55"/>
      <c r="AC287" s="55"/>
      <c r="AD287" s="55"/>
      <c r="AE287" s="55"/>
      <c r="AF287" s="55" t="s">
        <v>3</v>
      </c>
      <c r="AG287" s="55"/>
      <c r="AH287" s="55"/>
      <c r="AI287" s="55"/>
      <c r="AJ287" s="55"/>
      <c r="AK287" s="55" t="s">
        <v>89</v>
      </c>
      <c r="AL287" s="55"/>
      <c r="AM287" s="55"/>
      <c r="AN287" s="55"/>
      <c r="AO287" s="55"/>
      <c r="AP287" s="55" t="s">
        <v>4</v>
      </c>
      <c r="AQ287" s="55"/>
      <c r="AR287" s="55"/>
      <c r="AS287" s="55"/>
      <c r="AT287" s="55"/>
      <c r="AU287" s="55" t="s">
        <v>3</v>
      </c>
      <c r="AV287" s="55"/>
      <c r="AW287" s="55"/>
      <c r="AX287" s="55"/>
      <c r="AY287" s="55"/>
      <c r="AZ287" s="55" t="s">
        <v>96</v>
      </c>
      <c r="BA287" s="55"/>
      <c r="BB287" s="55"/>
      <c r="BC287" s="55"/>
      <c r="BD287" s="55"/>
      <c r="BE287" s="55" t="s">
        <v>4</v>
      </c>
      <c r="BF287" s="55"/>
      <c r="BG287" s="55"/>
      <c r="BH287" s="55"/>
      <c r="BI287" s="55"/>
      <c r="BJ287" s="55" t="s">
        <v>3</v>
      </c>
      <c r="BK287" s="55"/>
      <c r="BL287" s="55"/>
      <c r="BM287" s="55"/>
      <c r="BN287" s="55"/>
      <c r="BO287" s="55" t="s">
        <v>127</v>
      </c>
      <c r="BP287" s="55"/>
      <c r="BQ287" s="55"/>
      <c r="BR287" s="55"/>
      <c r="BS287" s="55"/>
    </row>
    <row r="288" spans="1:79" ht="15" customHeight="1" x14ac:dyDescent="0.2">
      <c r="A288" s="55">
        <v>1</v>
      </c>
      <c r="B288" s="55"/>
      <c r="C288" s="55"/>
      <c r="D288" s="55"/>
      <c r="E288" s="55"/>
      <c r="F288" s="55"/>
      <c r="G288" s="55">
        <v>2</v>
      </c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>
        <v>3</v>
      </c>
      <c r="U288" s="55"/>
      <c r="V288" s="55"/>
      <c r="W288" s="55"/>
      <c r="X288" s="55"/>
      <c r="Y288" s="55"/>
      <c r="Z288" s="55"/>
      <c r="AA288" s="55">
        <v>4</v>
      </c>
      <c r="AB288" s="55"/>
      <c r="AC288" s="55"/>
      <c r="AD288" s="55"/>
      <c r="AE288" s="55"/>
      <c r="AF288" s="55">
        <v>5</v>
      </c>
      <c r="AG288" s="55"/>
      <c r="AH288" s="55"/>
      <c r="AI288" s="55"/>
      <c r="AJ288" s="55"/>
      <c r="AK288" s="55">
        <v>6</v>
      </c>
      <c r="AL288" s="55"/>
      <c r="AM288" s="55"/>
      <c r="AN288" s="55"/>
      <c r="AO288" s="55"/>
      <c r="AP288" s="55">
        <v>7</v>
      </c>
      <c r="AQ288" s="55"/>
      <c r="AR288" s="55"/>
      <c r="AS288" s="55"/>
      <c r="AT288" s="55"/>
      <c r="AU288" s="55">
        <v>8</v>
      </c>
      <c r="AV288" s="55"/>
      <c r="AW288" s="55"/>
      <c r="AX288" s="55"/>
      <c r="AY288" s="55"/>
      <c r="AZ288" s="55">
        <v>9</v>
      </c>
      <c r="BA288" s="55"/>
      <c r="BB288" s="55"/>
      <c r="BC288" s="55"/>
      <c r="BD288" s="55"/>
      <c r="BE288" s="55">
        <v>10</v>
      </c>
      <c r="BF288" s="55"/>
      <c r="BG288" s="55"/>
      <c r="BH288" s="55"/>
      <c r="BI288" s="55"/>
      <c r="BJ288" s="55">
        <v>11</v>
      </c>
      <c r="BK288" s="55"/>
      <c r="BL288" s="55"/>
      <c r="BM288" s="55"/>
      <c r="BN288" s="55"/>
      <c r="BO288" s="55">
        <v>12</v>
      </c>
      <c r="BP288" s="55"/>
      <c r="BQ288" s="55"/>
      <c r="BR288" s="55"/>
      <c r="BS288" s="55"/>
    </row>
    <row r="289" spans="1:79" s="1" customFormat="1" ht="15" hidden="1" customHeight="1" x14ac:dyDescent="0.2">
      <c r="A289" s="79" t="s">
        <v>69</v>
      </c>
      <c r="B289" s="79"/>
      <c r="C289" s="79"/>
      <c r="D289" s="79"/>
      <c r="E289" s="79"/>
      <c r="F289" s="79"/>
      <c r="G289" s="113" t="s">
        <v>57</v>
      </c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 t="s">
        <v>79</v>
      </c>
      <c r="U289" s="113"/>
      <c r="V289" s="113"/>
      <c r="W289" s="113"/>
      <c r="X289" s="113"/>
      <c r="Y289" s="113"/>
      <c r="Z289" s="113"/>
      <c r="AA289" s="97" t="s">
        <v>65</v>
      </c>
      <c r="AB289" s="97"/>
      <c r="AC289" s="97"/>
      <c r="AD289" s="97"/>
      <c r="AE289" s="97"/>
      <c r="AF289" s="97" t="s">
        <v>66</v>
      </c>
      <c r="AG289" s="97"/>
      <c r="AH289" s="97"/>
      <c r="AI289" s="97"/>
      <c r="AJ289" s="97"/>
      <c r="AK289" s="87" t="s">
        <v>122</v>
      </c>
      <c r="AL289" s="87"/>
      <c r="AM289" s="87"/>
      <c r="AN289" s="87"/>
      <c r="AO289" s="87"/>
      <c r="AP289" s="97" t="s">
        <v>67</v>
      </c>
      <c r="AQ289" s="97"/>
      <c r="AR289" s="97"/>
      <c r="AS289" s="97"/>
      <c r="AT289" s="97"/>
      <c r="AU289" s="97" t="s">
        <v>68</v>
      </c>
      <c r="AV289" s="97"/>
      <c r="AW289" s="97"/>
      <c r="AX289" s="97"/>
      <c r="AY289" s="97"/>
      <c r="AZ289" s="87" t="s">
        <v>122</v>
      </c>
      <c r="BA289" s="87"/>
      <c r="BB289" s="87"/>
      <c r="BC289" s="87"/>
      <c r="BD289" s="87"/>
      <c r="BE289" s="97" t="s">
        <v>58</v>
      </c>
      <c r="BF289" s="97"/>
      <c r="BG289" s="97"/>
      <c r="BH289" s="97"/>
      <c r="BI289" s="97"/>
      <c r="BJ289" s="97" t="s">
        <v>59</v>
      </c>
      <c r="BK289" s="97"/>
      <c r="BL289" s="97"/>
      <c r="BM289" s="97"/>
      <c r="BN289" s="97"/>
      <c r="BO289" s="87" t="s">
        <v>122</v>
      </c>
      <c r="BP289" s="87"/>
      <c r="BQ289" s="87"/>
      <c r="BR289" s="87"/>
      <c r="BS289" s="87"/>
      <c r="CA289" s="1" t="s">
        <v>44</v>
      </c>
    </row>
    <row r="290" spans="1:79" s="25" customFormat="1" ht="38.25" customHeight="1" x14ac:dyDescent="0.2">
      <c r="A290" s="96">
        <v>1</v>
      </c>
      <c r="B290" s="96"/>
      <c r="C290" s="96"/>
      <c r="D290" s="96"/>
      <c r="E290" s="96"/>
      <c r="F290" s="96"/>
      <c r="G290" s="62" t="s">
        <v>283</v>
      </c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4"/>
      <c r="T290" s="114" t="s">
        <v>284</v>
      </c>
      <c r="U290" s="63"/>
      <c r="V290" s="63"/>
      <c r="W290" s="63"/>
      <c r="X290" s="63"/>
      <c r="Y290" s="63"/>
      <c r="Z290" s="64"/>
      <c r="AA290" s="105">
        <v>5534823</v>
      </c>
      <c r="AB290" s="105"/>
      <c r="AC290" s="105"/>
      <c r="AD290" s="105"/>
      <c r="AE290" s="105"/>
      <c r="AF290" s="105">
        <v>10879400</v>
      </c>
      <c r="AG290" s="105"/>
      <c r="AH290" s="105"/>
      <c r="AI290" s="105"/>
      <c r="AJ290" s="105"/>
      <c r="AK290" s="105">
        <f t="shared" ref="AK290:AK301" si="15">IF(ISNUMBER(AA290),AA290,0)+IF(ISNUMBER(AF290),AF290,0)</f>
        <v>16414223</v>
      </c>
      <c r="AL290" s="105"/>
      <c r="AM290" s="105"/>
      <c r="AN290" s="105"/>
      <c r="AO290" s="105"/>
      <c r="AP290" s="105">
        <v>0</v>
      </c>
      <c r="AQ290" s="105"/>
      <c r="AR290" s="105"/>
      <c r="AS290" s="105"/>
      <c r="AT290" s="105"/>
      <c r="AU290" s="105">
        <v>0</v>
      </c>
      <c r="AV290" s="105"/>
      <c r="AW290" s="105"/>
      <c r="AX290" s="105"/>
      <c r="AY290" s="105"/>
      <c r="AZ290" s="105">
        <f t="shared" ref="AZ290:AZ301" si="16">IF(ISNUMBER(AP290),AP290,0)+IF(ISNUMBER(AU290),AU290,0)</f>
        <v>0</v>
      </c>
      <c r="BA290" s="105"/>
      <c r="BB290" s="105"/>
      <c r="BC290" s="105"/>
      <c r="BD290" s="105"/>
      <c r="BE290" s="105">
        <v>0</v>
      </c>
      <c r="BF290" s="105"/>
      <c r="BG290" s="105"/>
      <c r="BH290" s="105"/>
      <c r="BI290" s="105"/>
      <c r="BJ290" s="105">
        <v>0</v>
      </c>
      <c r="BK290" s="105"/>
      <c r="BL290" s="105"/>
      <c r="BM290" s="105"/>
      <c r="BN290" s="105"/>
      <c r="BO290" s="105">
        <f t="shared" ref="BO290:BO301" si="17">IF(ISNUMBER(BE290),BE290,0)+IF(ISNUMBER(BJ290),BJ290,0)</f>
        <v>0</v>
      </c>
      <c r="BP290" s="105"/>
      <c r="BQ290" s="105"/>
      <c r="BR290" s="105"/>
      <c r="BS290" s="105"/>
      <c r="CA290" s="25" t="s">
        <v>45</v>
      </c>
    </row>
    <row r="291" spans="1:79" s="25" customFormat="1" ht="38.25" customHeight="1" x14ac:dyDescent="0.2">
      <c r="A291" s="96">
        <v>2</v>
      </c>
      <c r="B291" s="96"/>
      <c r="C291" s="96"/>
      <c r="D291" s="96"/>
      <c r="E291" s="96"/>
      <c r="F291" s="96"/>
      <c r="G291" s="62" t="s">
        <v>331</v>
      </c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4"/>
      <c r="T291" s="114" t="s">
        <v>332</v>
      </c>
      <c r="U291" s="63"/>
      <c r="V291" s="63"/>
      <c r="W291" s="63"/>
      <c r="X291" s="63"/>
      <c r="Y291" s="63"/>
      <c r="Z291" s="64"/>
      <c r="AA291" s="105">
        <v>54520</v>
      </c>
      <c r="AB291" s="105"/>
      <c r="AC291" s="105"/>
      <c r="AD291" s="105"/>
      <c r="AE291" s="105"/>
      <c r="AF291" s="105">
        <v>0</v>
      </c>
      <c r="AG291" s="105"/>
      <c r="AH291" s="105"/>
      <c r="AI291" s="105"/>
      <c r="AJ291" s="105"/>
      <c r="AK291" s="105">
        <f t="shared" si="15"/>
        <v>54520</v>
      </c>
      <c r="AL291" s="105"/>
      <c r="AM291" s="105"/>
      <c r="AN291" s="105"/>
      <c r="AO291" s="105"/>
      <c r="AP291" s="105">
        <v>0</v>
      </c>
      <c r="AQ291" s="105"/>
      <c r="AR291" s="105"/>
      <c r="AS291" s="105"/>
      <c r="AT291" s="105"/>
      <c r="AU291" s="105">
        <v>0</v>
      </c>
      <c r="AV291" s="105"/>
      <c r="AW291" s="105"/>
      <c r="AX291" s="105"/>
      <c r="AY291" s="105"/>
      <c r="AZ291" s="105">
        <f t="shared" si="16"/>
        <v>0</v>
      </c>
      <c r="BA291" s="105"/>
      <c r="BB291" s="105"/>
      <c r="BC291" s="105"/>
      <c r="BD291" s="105"/>
      <c r="BE291" s="105">
        <v>0</v>
      </c>
      <c r="BF291" s="105"/>
      <c r="BG291" s="105"/>
      <c r="BH291" s="105"/>
      <c r="BI291" s="105"/>
      <c r="BJ291" s="105">
        <v>0</v>
      </c>
      <c r="BK291" s="105"/>
      <c r="BL291" s="105"/>
      <c r="BM291" s="105"/>
      <c r="BN291" s="105"/>
      <c r="BO291" s="105">
        <f t="shared" si="17"/>
        <v>0</v>
      </c>
      <c r="BP291" s="105"/>
      <c r="BQ291" s="105"/>
      <c r="BR291" s="105"/>
      <c r="BS291" s="105"/>
    </row>
    <row r="292" spans="1:79" s="25" customFormat="1" ht="51" customHeight="1" x14ac:dyDescent="0.2">
      <c r="A292" s="96">
        <v>3</v>
      </c>
      <c r="B292" s="96"/>
      <c r="C292" s="96"/>
      <c r="D292" s="96"/>
      <c r="E292" s="96"/>
      <c r="F292" s="96"/>
      <c r="G292" s="62" t="s">
        <v>285</v>
      </c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4"/>
      <c r="T292" s="114" t="s">
        <v>333</v>
      </c>
      <c r="U292" s="63"/>
      <c r="V292" s="63"/>
      <c r="W292" s="63"/>
      <c r="X292" s="63"/>
      <c r="Y292" s="63"/>
      <c r="Z292" s="64"/>
      <c r="AA292" s="105">
        <v>38720</v>
      </c>
      <c r="AB292" s="105"/>
      <c r="AC292" s="105"/>
      <c r="AD292" s="105"/>
      <c r="AE292" s="105"/>
      <c r="AF292" s="105">
        <v>0</v>
      </c>
      <c r="AG292" s="105"/>
      <c r="AH292" s="105"/>
      <c r="AI292" s="105"/>
      <c r="AJ292" s="105"/>
      <c r="AK292" s="105">
        <f t="shared" si="15"/>
        <v>38720</v>
      </c>
      <c r="AL292" s="105"/>
      <c r="AM292" s="105"/>
      <c r="AN292" s="105"/>
      <c r="AO292" s="105"/>
      <c r="AP292" s="105">
        <v>0</v>
      </c>
      <c r="AQ292" s="105"/>
      <c r="AR292" s="105"/>
      <c r="AS292" s="105"/>
      <c r="AT292" s="105"/>
      <c r="AU292" s="105">
        <v>0</v>
      </c>
      <c r="AV292" s="105"/>
      <c r="AW292" s="105"/>
      <c r="AX292" s="105"/>
      <c r="AY292" s="105"/>
      <c r="AZ292" s="105">
        <f t="shared" si="16"/>
        <v>0</v>
      </c>
      <c r="BA292" s="105"/>
      <c r="BB292" s="105"/>
      <c r="BC292" s="105"/>
      <c r="BD292" s="105"/>
      <c r="BE292" s="105">
        <v>0</v>
      </c>
      <c r="BF292" s="105"/>
      <c r="BG292" s="105"/>
      <c r="BH292" s="105"/>
      <c r="BI292" s="105"/>
      <c r="BJ292" s="105">
        <v>0</v>
      </c>
      <c r="BK292" s="105"/>
      <c r="BL292" s="105"/>
      <c r="BM292" s="105"/>
      <c r="BN292" s="105"/>
      <c r="BO292" s="105">
        <f t="shared" si="17"/>
        <v>0</v>
      </c>
      <c r="BP292" s="105"/>
      <c r="BQ292" s="105"/>
      <c r="BR292" s="105"/>
      <c r="BS292" s="105"/>
    </row>
    <row r="293" spans="1:79" s="25" customFormat="1" ht="38.25" customHeight="1" x14ac:dyDescent="0.2">
      <c r="A293" s="96">
        <v>4</v>
      </c>
      <c r="B293" s="96"/>
      <c r="C293" s="96"/>
      <c r="D293" s="96"/>
      <c r="E293" s="96"/>
      <c r="F293" s="96"/>
      <c r="G293" s="62" t="s">
        <v>204</v>
      </c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4"/>
      <c r="T293" s="114" t="s">
        <v>205</v>
      </c>
      <c r="U293" s="63"/>
      <c r="V293" s="63"/>
      <c r="W293" s="63"/>
      <c r="X293" s="63"/>
      <c r="Y293" s="63"/>
      <c r="Z293" s="64"/>
      <c r="AA293" s="105">
        <v>0</v>
      </c>
      <c r="AB293" s="105"/>
      <c r="AC293" s="105"/>
      <c r="AD293" s="105"/>
      <c r="AE293" s="105"/>
      <c r="AF293" s="105">
        <v>0</v>
      </c>
      <c r="AG293" s="105"/>
      <c r="AH293" s="105"/>
      <c r="AI293" s="105"/>
      <c r="AJ293" s="105"/>
      <c r="AK293" s="105">
        <f t="shared" si="15"/>
        <v>0</v>
      </c>
      <c r="AL293" s="105"/>
      <c r="AM293" s="105"/>
      <c r="AN293" s="105"/>
      <c r="AO293" s="105"/>
      <c r="AP293" s="105">
        <v>0</v>
      </c>
      <c r="AQ293" s="105"/>
      <c r="AR293" s="105"/>
      <c r="AS293" s="105"/>
      <c r="AT293" s="105"/>
      <c r="AU293" s="105">
        <v>0</v>
      </c>
      <c r="AV293" s="105"/>
      <c r="AW293" s="105"/>
      <c r="AX293" s="105"/>
      <c r="AY293" s="105"/>
      <c r="AZ293" s="105">
        <f t="shared" si="16"/>
        <v>0</v>
      </c>
      <c r="BA293" s="105"/>
      <c r="BB293" s="105"/>
      <c r="BC293" s="105"/>
      <c r="BD293" s="105"/>
      <c r="BE293" s="105">
        <v>66168</v>
      </c>
      <c r="BF293" s="105"/>
      <c r="BG293" s="105"/>
      <c r="BH293" s="105"/>
      <c r="BI293" s="105"/>
      <c r="BJ293" s="105">
        <v>0</v>
      </c>
      <c r="BK293" s="105"/>
      <c r="BL293" s="105"/>
      <c r="BM293" s="105"/>
      <c r="BN293" s="105"/>
      <c r="BO293" s="105">
        <f t="shared" si="17"/>
        <v>66168</v>
      </c>
      <c r="BP293" s="105"/>
      <c r="BQ293" s="105"/>
      <c r="BR293" s="105"/>
      <c r="BS293" s="105"/>
    </row>
    <row r="294" spans="1:79" s="25" customFormat="1" ht="38.25" customHeight="1" x14ac:dyDescent="0.2">
      <c r="A294" s="96">
        <v>5</v>
      </c>
      <c r="B294" s="96"/>
      <c r="C294" s="96"/>
      <c r="D294" s="96"/>
      <c r="E294" s="96"/>
      <c r="F294" s="96"/>
      <c r="G294" s="62" t="s">
        <v>206</v>
      </c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4"/>
      <c r="T294" s="114" t="s">
        <v>205</v>
      </c>
      <c r="U294" s="63"/>
      <c r="V294" s="63"/>
      <c r="W294" s="63"/>
      <c r="X294" s="63"/>
      <c r="Y294" s="63"/>
      <c r="Z294" s="64"/>
      <c r="AA294" s="105">
        <v>0</v>
      </c>
      <c r="AB294" s="105"/>
      <c r="AC294" s="105"/>
      <c r="AD294" s="105"/>
      <c r="AE294" s="105"/>
      <c r="AF294" s="105">
        <v>0</v>
      </c>
      <c r="AG294" s="105"/>
      <c r="AH294" s="105"/>
      <c r="AI294" s="105"/>
      <c r="AJ294" s="105"/>
      <c r="AK294" s="105">
        <f t="shared" si="15"/>
        <v>0</v>
      </c>
      <c r="AL294" s="105"/>
      <c r="AM294" s="105"/>
      <c r="AN294" s="105"/>
      <c r="AO294" s="105"/>
      <c r="AP294" s="105">
        <v>0</v>
      </c>
      <c r="AQ294" s="105"/>
      <c r="AR294" s="105"/>
      <c r="AS294" s="105"/>
      <c r="AT294" s="105"/>
      <c r="AU294" s="105">
        <v>0</v>
      </c>
      <c r="AV294" s="105"/>
      <c r="AW294" s="105"/>
      <c r="AX294" s="105"/>
      <c r="AY294" s="105"/>
      <c r="AZ294" s="105">
        <f t="shared" si="16"/>
        <v>0</v>
      </c>
      <c r="BA294" s="105"/>
      <c r="BB294" s="105"/>
      <c r="BC294" s="105"/>
      <c r="BD294" s="105"/>
      <c r="BE294" s="105">
        <v>0</v>
      </c>
      <c r="BF294" s="105"/>
      <c r="BG294" s="105"/>
      <c r="BH294" s="105"/>
      <c r="BI294" s="105"/>
      <c r="BJ294" s="105">
        <v>0</v>
      </c>
      <c r="BK294" s="105"/>
      <c r="BL294" s="105"/>
      <c r="BM294" s="105"/>
      <c r="BN294" s="105"/>
      <c r="BO294" s="105">
        <f t="shared" si="17"/>
        <v>0</v>
      </c>
      <c r="BP294" s="105"/>
      <c r="BQ294" s="105"/>
      <c r="BR294" s="105"/>
      <c r="BS294" s="105"/>
    </row>
    <row r="295" spans="1:79" s="25" customFormat="1" ht="63.75" customHeight="1" x14ac:dyDescent="0.2">
      <c r="A295" s="96">
        <v>6</v>
      </c>
      <c r="B295" s="96"/>
      <c r="C295" s="96"/>
      <c r="D295" s="96"/>
      <c r="E295" s="96"/>
      <c r="F295" s="96"/>
      <c r="G295" s="62" t="s">
        <v>334</v>
      </c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4"/>
      <c r="T295" s="114" t="s">
        <v>335</v>
      </c>
      <c r="U295" s="63"/>
      <c r="V295" s="63"/>
      <c r="W295" s="63"/>
      <c r="X295" s="63"/>
      <c r="Y295" s="63"/>
      <c r="Z295" s="64"/>
      <c r="AA295" s="105">
        <v>0</v>
      </c>
      <c r="AB295" s="105"/>
      <c r="AC295" s="105"/>
      <c r="AD295" s="105"/>
      <c r="AE295" s="105"/>
      <c r="AF295" s="105">
        <v>796175</v>
      </c>
      <c r="AG295" s="105"/>
      <c r="AH295" s="105"/>
      <c r="AI295" s="105"/>
      <c r="AJ295" s="105"/>
      <c r="AK295" s="105">
        <f t="shared" si="15"/>
        <v>796175</v>
      </c>
      <c r="AL295" s="105"/>
      <c r="AM295" s="105"/>
      <c r="AN295" s="105"/>
      <c r="AO295" s="105"/>
      <c r="AP295" s="105">
        <v>0</v>
      </c>
      <c r="AQ295" s="105"/>
      <c r="AR295" s="105"/>
      <c r="AS295" s="105"/>
      <c r="AT295" s="105"/>
      <c r="AU295" s="105">
        <v>0</v>
      </c>
      <c r="AV295" s="105"/>
      <c r="AW295" s="105"/>
      <c r="AX295" s="105"/>
      <c r="AY295" s="105"/>
      <c r="AZ295" s="105">
        <f t="shared" si="16"/>
        <v>0</v>
      </c>
      <c r="BA295" s="105"/>
      <c r="BB295" s="105"/>
      <c r="BC295" s="105"/>
      <c r="BD295" s="105"/>
      <c r="BE295" s="105">
        <v>0</v>
      </c>
      <c r="BF295" s="105"/>
      <c r="BG295" s="105"/>
      <c r="BH295" s="105"/>
      <c r="BI295" s="105"/>
      <c r="BJ295" s="105">
        <v>0</v>
      </c>
      <c r="BK295" s="105"/>
      <c r="BL295" s="105"/>
      <c r="BM295" s="105"/>
      <c r="BN295" s="105"/>
      <c r="BO295" s="105">
        <f t="shared" si="17"/>
        <v>0</v>
      </c>
      <c r="BP295" s="105"/>
      <c r="BQ295" s="105"/>
      <c r="BR295" s="105"/>
      <c r="BS295" s="105"/>
    </row>
    <row r="296" spans="1:79" s="25" customFormat="1" ht="67.5" customHeight="1" x14ac:dyDescent="0.2">
      <c r="A296" s="96">
        <v>7</v>
      </c>
      <c r="B296" s="96"/>
      <c r="C296" s="96"/>
      <c r="D296" s="96"/>
      <c r="E296" s="96"/>
      <c r="F296" s="96"/>
      <c r="G296" s="62" t="s">
        <v>336</v>
      </c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4"/>
      <c r="T296" s="114" t="s">
        <v>337</v>
      </c>
      <c r="U296" s="63"/>
      <c r="V296" s="63"/>
      <c r="W296" s="63"/>
      <c r="X296" s="63"/>
      <c r="Y296" s="63"/>
      <c r="Z296" s="64"/>
      <c r="AA296" s="105">
        <v>200000</v>
      </c>
      <c r="AB296" s="105"/>
      <c r="AC296" s="105"/>
      <c r="AD296" s="105"/>
      <c r="AE296" s="105"/>
      <c r="AF296" s="105">
        <v>0</v>
      </c>
      <c r="AG296" s="105"/>
      <c r="AH296" s="105"/>
      <c r="AI296" s="105"/>
      <c r="AJ296" s="105"/>
      <c r="AK296" s="105">
        <f t="shared" si="15"/>
        <v>200000</v>
      </c>
      <c r="AL296" s="105"/>
      <c r="AM296" s="105"/>
      <c r="AN296" s="105"/>
      <c r="AO296" s="105"/>
      <c r="AP296" s="105">
        <v>0</v>
      </c>
      <c r="AQ296" s="105"/>
      <c r="AR296" s="105"/>
      <c r="AS296" s="105"/>
      <c r="AT296" s="105"/>
      <c r="AU296" s="105">
        <v>0</v>
      </c>
      <c r="AV296" s="105"/>
      <c r="AW296" s="105"/>
      <c r="AX296" s="105"/>
      <c r="AY296" s="105"/>
      <c r="AZ296" s="105">
        <f t="shared" si="16"/>
        <v>0</v>
      </c>
      <c r="BA296" s="105"/>
      <c r="BB296" s="105"/>
      <c r="BC296" s="105"/>
      <c r="BD296" s="105"/>
      <c r="BE296" s="105">
        <v>0</v>
      </c>
      <c r="BF296" s="105"/>
      <c r="BG296" s="105"/>
      <c r="BH296" s="105"/>
      <c r="BI296" s="105"/>
      <c r="BJ296" s="105">
        <v>0</v>
      </c>
      <c r="BK296" s="105"/>
      <c r="BL296" s="105"/>
      <c r="BM296" s="105"/>
      <c r="BN296" s="105"/>
      <c r="BO296" s="105">
        <f t="shared" si="17"/>
        <v>0</v>
      </c>
      <c r="BP296" s="105"/>
      <c r="BQ296" s="105"/>
      <c r="BR296" s="105"/>
      <c r="BS296" s="105"/>
    </row>
    <row r="297" spans="1:79" s="25" customFormat="1" ht="56.25" customHeight="1" x14ac:dyDescent="0.2">
      <c r="A297" s="96">
        <v>8</v>
      </c>
      <c r="B297" s="96"/>
      <c r="C297" s="96"/>
      <c r="D297" s="96"/>
      <c r="E297" s="96"/>
      <c r="F297" s="96"/>
      <c r="G297" s="62" t="s">
        <v>338</v>
      </c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4"/>
      <c r="T297" s="114" t="s">
        <v>339</v>
      </c>
      <c r="U297" s="63"/>
      <c r="V297" s="63"/>
      <c r="W297" s="63"/>
      <c r="X297" s="63"/>
      <c r="Y297" s="63"/>
      <c r="Z297" s="64"/>
      <c r="AA297" s="105">
        <v>0</v>
      </c>
      <c r="AB297" s="105"/>
      <c r="AC297" s="105"/>
      <c r="AD297" s="105"/>
      <c r="AE297" s="105"/>
      <c r="AF297" s="105">
        <v>268300</v>
      </c>
      <c r="AG297" s="105"/>
      <c r="AH297" s="105"/>
      <c r="AI297" s="105"/>
      <c r="AJ297" s="105"/>
      <c r="AK297" s="105">
        <f t="shared" si="15"/>
        <v>268300</v>
      </c>
      <c r="AL297" s="105"/>
      <c r="AM297" s="105"/>
      <c r="AN297" s="105"/>
      <c r="AO297" s="105"/>
      <c r="AP297" s="105">
        <v>0</v>
      </c>
      <c r="AQ297" s="105"/>
      <c r="AR297" s="105"/>
      <c r="AS297" s="105"/>
      <c r="AT297" s="105"/>
      <c r="AU297" s="105">
        <v>0</v>
      </c>
      <c r="AV297" s="105"/>
      <c r="AW297" s="105"/>
      <c r="AX297" s="105"/>
      <c r="AY297" s="105"/>
      <c r="AZ297" s="105">
        <f t="shared" si="16"/>
        <v>0</v>
      </c>
      <c r="BA297" s="105"/>
      <c r="BB297" s="105"/>
      <c r="BC297" s="105"/>
      <c r="BD297" s="105"/>
      <c r="BE297" s="105">
        <v>0</v>
      </c>
      <c r="BF297" s="105"/>
      <c r="BG297" s="105"/>
      <c r="BH297" s="105"/>
      <c r="BI297" s="105"/>
      <c r="BJ297" s="105">
        <v>0</v>
      </c>
      <c r="BK297" s="105"/>
      <c r="BL297" s="105"/>
      <c r="BM297" s="105"/>
      <c r="BN297" s="105"/>
      <c r="BO297" s="105">
        <f t="shared" si="17"/>
        <v>0</v>
      </c>
      <c r="BP297" s="105"/>
      <c r="BQ297" s="105"/>
      <c r="BR297" s="105"/>
      <c r="BS297" s="105"/>
    </row>
    <row r="298" spans="1:79" s="25" customFormat="1" ht="56.25" customHeight="1" x14ac:dyDescent="0.2">
      <c r="A298" s="96">
        <v>9</v>
      </c>
      <c r="B298" s="96"/>
      <c r="C298" s="96"/>
      <c r="D298" s="96"/>
      <c r="E298" s="96"/>
      <c r="F298" s="96"/>
      <c r="G298" s="62" t="s">
        <v>207</v>
      </c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4"/>
      <c r="T298" s="114" t="s">
        <v>208</v>
      </c>
      <c r="U298" s="63"/>
      <c r="V298" s="63"/>
      <c r="W298" s="63"/>
      <c r="X298" s="63"/>
      <c r="Y298" s="63"/>
      <c r="Z298" s="64"/>
      <c r="AA298" s="105">
        <v>0</v>
      </c>
      <c r="AB298" s="105"/>
      <c r="AC298" s="105"/>
      <c r="AD298" s="105"/>
      <c r="AE298" s="105"/>
      <c r="AF298" s="105">
        <v>0</v>
      </c>
      <c r="AG298" s="105"/>
      <c r="AH298" s="105"/>
      <c r="AI298" s="105"/>
      <c r="AJ298" s="105"/>
      <c r="AK298" s="105">
        <f t="shared" si="15"/>
        <v>0</v>
      </c>
      <c r="AL298" s="105"/>
      <c r="AM298" s="105"/>
      <c r="AN298" s="105"/>
      <c r="AO298" s="105"/>
      <c r="AP298" s="105">
        <v>97590</v>
      </c>
      <c r="AQ298" s="105"/>
      <c r="AR298" s="105"/>
      <c r="AS298" s="105"/>
      <c r="AT298" s="105"/>
      <c r="AU298" s="105">
        <v>0</v>
      </c>
      <c r="AV298" s="105"/>
      <c r="AW298" s="105"/>
      <c r="AX298" s="105"/>
      <c r="AY298" s="105"/>
      <c r="AZ298" s="105">
        <f t="shared" si="16"/>
        <v>97590</v>
      </c>
      <c r="BA298" s="105"/>
      <c r="BB298" s="105"/>
      <c r="BC298" s="105"/>
      <c r="BD298" s="105"/>
      <c r="BE298" s="105">
        <v>0</v>
      </c>
      <c r="BF298" s="105"/>
      <c r="BG298" s="105"/>
      <c r="BH298" s="105"/>
      <c r="BI298" s="105"/>
      <c r="BJ298" s="105">
        <v>0</v>
      </c>
      <c r="BK298" s="105"/>
      <c r="BL298" s="105"/>
      <c r="BM298" s="105"/>
      <c r="BN298" s="105"/>
      <c r="BO298" s="105">
        <f t="shared" si="17"/>
        <v>0</v>
      </c>
      <c r="BP298" s="105"/>
      <c r="BQ298" s="105"/>
      <c r="BR298" s="105"/>
      <c r="BS298" s="105"/>
    </row>
    <row r="299" spans="1:79" s="25" customFormat="1" ht="56.25" customHeight="1" x14ac:dyDescent="0.2">
      <c r="A299" s="96">
        <v>10</v>
      </c>
      <c r="B299" s="96"/>
      <c r="C299" s="96"/>
      <c r="D299" s="96"/>
      <c r="E299" s="96"/>
      <c r="F299" s="96"/>
      <c r="G299" s="62" t="s">
        <v>286</v>
      </c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4"/>
      <c r="T299" s="114" t="s">
        <v>287</v>
      </c>
      <c r="U299" s="63"/>
      <c r="V299" s="63"/>
      <c r="W299" s="63"/>
      <c r="X299" s="63"/>
      <c r="Y299" s="63"/>
      <c r="Z299" s="64"/>
      <c r="AA299" s="105">
        <v>0</v>
      </c>
      <c r="AB299" s="105"/>
      <c r="AC299" s="105"/>
      <c r="AD299" s="105"/>
      <c r="AE299" s="105"/>
      <c r="AF299" s="105">
        <v>0</v>
      </c>
      <c r="AG299" s="105"/>
      <c r="AH299" s="105"/>
      <c r="AI299" s="105"/>
      <c r="AJ299" s="105"/>
      <c r="AK299" s="105">
        <f t="shared" si="15"/>
        <v>0</v>
      </c>
      <c r="AL299" s="105"/>
      <c r="AM299" s="105"/>
      <c r="AN299" s="105"/>
      <c r="AO299" s="105"/>
      <c r="AP299" s="105">
        <v>207600</v>
      </c>
      <c r="AQ299" s="105"/>
      <c r="AR299" s="105"/>
      <c r="AS299" s="105"/>
      <c r="AT299" s="105"/>
      <c r="AU299" s="105">
        <v>0</v>
      </c>
      <c r="AV299" s="105"/>
      <c r="AW299" s="105"/>
      <c r="AX299" s="105"/>
      <c r="AY299" s="105"/>
      <c r="AZ299" s="105">
        <f t="shared" si="16"/>
        <v>207600</v>
      </c>
      <c r="BA299" s="105"/>
      <c r="BB299" s="105"/>
      <c r="BC299" s="105"/>
      <c r="BD299" s="105"/>
      <c r="BE299" s="105">
        <v>160432</v>
      </c>
      <c r="BF299" s="105"/>
      <c r="BG299" s="105"/>
      <c r="BH299" s="105"/>
      <c r="BI299" s="105"/>
      <c r="BJ299" s="105">
        <v>0</v>
      </c>
      <c r="BK299" s="105"/>
      <c r="BL299" s="105"/>
      <c r="BM299" s="105"/>
      <c r="BN299" s="105"/>
      <c r="BO299" s="105">
        <f t="shared" si="17"/>
        <v>160432</v>
      </c>
      <c r="BP299" s="105"/>
      <c r="BQ299" s="105"/>
      <c r="BR299" s="105"/>
      <c r="BS299" s="105"/>
    </row>
    <row r="300" spans="1:79" s="25" customFormat="1" ht="56.25" customHeight="1" x14ac:dyDescent="0.2">
      <c r="A300" s="96">
        <v>11</v>
      </c>
      <c r="B300" s="96"/>
      <c r="C300" s="96"/>
      <c r="D300" s="96"/>
      <c r="E300" s="96"/>
      <c r="F300" s="96"/>
      <c r="G300" s="62" t="s">
        <v>288</v>
      </c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4"/>
      <c r="T300" s="114" t="s">
        <v>289</v>
      </c>
      <c r="U300" s="63"/>
      <c r="V300" s="63"/>
      <c r="W300" s="63"/>
      <c r="X300" s="63"/>
      <c r="Y300" s="63"/>
      <c r="Z300" s="64"/>
      <c r="AA300" s="105">
        <v>0</v>
      </c>
      <c r="AB300" s="105"/>
      <c r="AC300" s="105"/>
      <c r="AD300" s="105"/>
      <c r="AE300" s="105"/>
      <c r="AF300" s="105">
        <v>0</v>
      </c>
      <c r="AG300" s="105"/>
      <c r="AH300" s="105"/>
      <c r="AI300" s="105"/>
      <c r="AJ300" s="105"/>
      <c r="AK300" s="105">
        <f t="shared" si="15"/>
        <v>0</v>
      </c>
      <c r="AL300" s="105"/>
      <c r="AM300" s="105"/>
      <c r="AN300" s="105"/>
      <c r="AO300" s="105"/>
      <c r="AP300" s="105">
        <v>917000</v>
      </c>
      <c r="AQ300" s="105"/>
      <c r="AR300" s="105"/>
      <c r="AS300" s="105"/>
      <c r="AT300" s="105"/>
      <c r="AU300" s="105">
        <v>863021.45</v>
      </c>
      <c r="AV300" s="105"/>
      <c r="AW300" s="105"/>
      <c r="AX300" s="105"/>
      <c r="AY300" s="105"/>
      <c r="AZ300" s="105">
        <f t="shared" si="16"/>
        <v>1780021.45</v>
      </c>
      <c r="BA300" s="105"/>
      <c r="BB300" s="105"/>
      <c r="BC300" s="105"/>
      <c r="BD300" s="105"/>
      <c r="BE300" s="105">
        <v>286000</v>
      </c>
      <c r="BF300" s="105"/>
      <c r="BG300" s="105"/>
      <c r="BH300" s="105"/>
      <c r="BI300" s="105"/>
      <c r="BJ300" s="105">
        <v>0</v>
      </c>
      <c r="BK300" s="105"/>
      <c r="BL300" s="105"/>
      <c r="BM300" s="105"/>
      <c r="BN300" s="105"/>
      <c r="BO300" s="105">
        <f t="shared" si="17"/>
        <v>286000</v>
      </c>
      <c r="BP300" s="105"/>
      <c r="BQ300" s="105"/>
      <c r="BR300" s="105"/>
      <c r="BS300" s="105"/>
    </row>
    <row r="301" spans="1:79" s="6" customFormat="1" ht="12.75" customHeight="1" x14ac:dyDescent="0.2">
      <c r="A301" s="132"/>
      <c r="B301" s="132"/>
      <c r="C301" s="132"/>
      <c r="D301" s="132"/>
      <c r="E301" s="132"/>
      <c r="F301" s="132"/>
      <c r="G301" s="110" t="s">
        <v>147</v>
      </c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4"/>
      <c r="T301" s="133"/>
      <c r="U301" s="103"/>
      <c r="V301" s="103"/>
      <c r="W301" s="103"/>
      <c r="X301" s="103"/>
      <c r="Y301" s="103"/>
      <c r="Z301" s="104"/>
      <c r="AA301" s="109">
        <v>5828063</v>
      </c>
      <c r="AB301" s="109"/>
      <c r="AC301" s="109"/>
      <c r="AD301" s="109"/>
      <c r="AE301" s="109"/>
      <c r="AF301" s="109">
        <v>11943875</v>
      </c>
      <c r="AG301" s="109"/>
      <c r="AH301" s="109"/>
      <c r="AI301" s="109"/>
      <c r="AJ301" s="109"/>
      <c r="AK301" s="109">
        <f t="shared" si="15"/>
        <v>17771938</v>
      </c>
      <c r="AL301" s="109"/>
      <c r="AM301" s="109"/>
      <c r="AN301" s="109"/>
      <c r="AO301" s="109"/>
      <c r="AP301" s="109">
        <v>1222190</v>
      </c>
      <c r="AQ301" s="109"/>
      <c r="AR301" s="109"/>
      <c r="AS301" s="109"/>
      <c r="AT301" s="109"/>
      <c r="AU301" s="109">
        <v>863021.45</v>
      </c>
      <c r="AV301" s="109"/>
      <c r="AW301" s="109"/>
      <c r="AX301" s="109"/>
      <c r="AY301" s="109"/>
      <c r="AZ301" s="109">
        <f t="shared" si="16"/>
        <v>2085211.45</v>
      </c>
      <c r="BA301" s="109"/>
      <c r="BB301" s="109"/>
      <c r="BC301" s="109"/>
      <c r="BD301" s="109"/>
      <c r="BE301" s="109">
        <v>512600</v>
      </c>
      <c r="BF301" s="109"/>
      <c r="BG301" s="109"/>
      <c r="BH301" s="109"/>
      <c r="BI301" s="109"/>
      <c r="BJ301" s="109">
        <v>0</v>
      </c>
      <c r="BK301" s="109"/>
      <c r="BL301" s="109"/>
      <c r="BM301" s="109"/>
      <c r="BN301" s="109"/>
      <c r="BO301" s="109">
        <f t="shared" si="17"/>
        <v>512600</v>
      </c>
      <c r="BP301" s="109"/>
      <c r="BQ301" s="109"/>
      <c r="BR301" s="109"/>
      <c r="BS301" s="109"/>
    </row>
    <row r="303" spans="1:79" ht="13.5" customHeight="1" x14ac:dyDescent="0.2">
      <c r="A303" s="34" t="s">
        <v>247</v>
      </c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</row>
    <row r="304" spans="1:79" ht="15" customHeight="1" x14ac:dyDescent="0.2">
      <c r="A304" s="75" t="s">
        <v>214</v>
      </c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  <c r="AP304" s="75"/>
      <c r="AQ304" s="75"/>
      <c r="AR304" s="75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</row>
    <row r="305" spans="1:79" ht="15" customHeight="1" x14ac:dyDescent="0.2">
      <c r="A305" s="55" t="s">
        <v>6</v>
      </c>
      <c r="B305" s="55"/>
      <c r="C305" s="55"/>
      <c r="D305" s="55"/>
      <c r="E305" s="55"/>
      <c r="F305" s="55"/>
      <c r="G305" s="55" t="s">
        <v>126</v>
      </c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 t="s">
        <v>13</v>
      </c>
      <c r="U305" s="55"/>
      <c r="V305" s="55"/>
      <c r="W305" s="55"/>
      <c r="X305" s="55"/>
      <c r="Y305" s="55"/>
      <c r="Z305" s="55"/>
      <c r="AA305" s="41" t="s">
        <v>236</v>
      </c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2"/>
      <c r="AP305" s="41" t="s">
        <v>241</v>
      </c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3"/>
    </row>
    <row r="306" spans="1:79" ht="32.1" customHeight="1" x14ac:dyDescent="0.2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 t="s">
        <v>4</v>
      </c>
      <c r="AB306" s="55"/>
      <c r="AC306" s="55"/>
      <c r="AD306" s="55"/>
      <c r="AE306" s="55"/>
      <c r="AF306" s="55" t="s">
        <v>3</v>
      </c>
      <c r="AG306" s="55"/>
      <c r="AH306" s="55"/>
      <c r="AI306" s="55"/>
      <c r="AJ306" s="55"/>
      <c r="AK306" s="55" t="s">
        <v>89</v>
      </c>
      <c r="AL306" s="55"/>
      <c r="AM306" s="55"/>
      <c r="AN306" s="55"/>
      <c r="AO306" s="55"/>
      <c r="AP306" s="55" t="s">
        <v>4</v>
      </c>
      <c r="AQ306" s="55"/>
      <c r="AR306" s="55"/>
      <c r="AS306" s="55"/>
      <c r="AT306" s="55"/>
      <c r="AU306" s="55" t="s">
        <v>3</v>
      </c>
      <c r="AV306" s="55"/>
      <c r="AW306" s="55"/>
      <c r="AX306" s="55"/>
      <c r="AY306" s="55"/>
      <c r="AZ306" s="55" t="s">
        <v>96</v>
      </c>
      <c r="BA306" s="55"/>
      <c r="BB306" s="55"/>
      <c r="BC306" s="55"/>
      <c r="BD306" s="55"/>
    </row>
    <row r="307" spans="1:79" ht="15" customHeight="1" x14ac:dyDescent="0.2">
      <c r="A307" s="55">
        <v>1</v>
      </c>
      <c r="B307" s="55"/>
      <c r="C307" s="55"/>
      <c r="D307" s="55"/>
      <c r="E307" s="55"/>
      <c r="F307" s="55"/>
      <c r="G307" s="55">
        <v>2</v>
      </c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>
        <v>3</v>
      </c>
      <c r="U307" s="55"/>
      <c r="V307" s="55"/>
      <c r="W307" s="55"/>
      <c r="X307" s="55"/>
      <c r="Y307" s="55"/>
      <c r="Z307" s="55"/>
      <c r="AA307" s="55">
        <v>4</v>
      </c>
      <c r="AB307" s="55"/>
      <c r="AC307" s="55"/>
      <c r="AD307" s="55"/>
      <c r="AE307" s="55"/>
      <c r="AF307" s="55">
        <v>5</v>
      </c>
      <c r="AG307" s="55"/>
      <c r="AH307" s="55"/>
      <c r="AI307" s="55"/>
      <c r="AJ307" s="55"/>
      <c r="AK307" s="55">
        <v>6</v>
      </c>
      <c r="AL307" s="55"/>
      <c r="AM307" s="55"/>
      <c r="AN307" s="55"/>
      <c r="AO307" s="55"/>
      <c r="AP307" s="55">
        <v>7</v>
      </c>
      <c r="AQ307" s="55"/>
      <c r="AR307" s="55"/>
      <c r="AS307" s="55"/>
      <c r="AT307" s="55"/>
      <c r="AU307" s="55">
        <v>8</v>
      </c>
      <c r="AV307" s="55"/>
      <c r="AW307" s="55"/>
      <c r="AX307" s="55"/>
      <c r="AY307" s="55"/>
      <c r="AZ307" s="55">
        <v>9</v>
      </c>
      <c r="BA307" s="55"/>
      <c r="BB307" s="55"/>
      <c r="BC307" s="55"/>
      <c r="BD307" s="55"/>
    </row>
    <row r="308" spans="1:79" s="1" customFormat="1" ht="12" hidden="1" customHeight="1" x14ac:dyDescent="0.2">
      <c r="A308" s="79" t="s">
        <v>69</v>
      </c>
      <c r="B308" s="79"/>
      <c r="C308" s="79"/>
      <c r="D308" s="79"/>
      <c r="E308" s="79"/>
      <c r="F308" s="79"/>
      <c r="G308" s="113" t="s">
        <v>57</v>
      </c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 t="s">
        <v>79</v>
      </c>
      <c r="U308" s="113"/>
      <c r="V308" s="113"/>
      <c r="W308" s="113"/>
      <c r="X308" s="113"/>
      <c r="Y308" s="113"/>
      <c r="Z308" s="113"/>
      <c r="AA308" s="97" t="s">
        <v>60</v>
      </c>
      <c r="AB308" s="97"/>
      <c r="AC308" s="97"/>
      <c r="AD308" s="97"/>
      <c r="AE308" s="97"/>
      <c r="AF308" s="97" t="s">
        <v>61</v>
      </c>
      <c r="AG308" s="97"/>
      <c r="AH308" s="97"/>
      <c r="AI308" s="97"/>
      <c r="AJ308" s="97"/>
      <c r="AK308" s="87" t="s">
        <v>122</v>
      </c>
      <c r="AL308" s="87"/>
      <c r="AM308" s="87"/>
      <c r="AN308" s="87"/>
      <c r="AO308" s="87"/>
      <c r="AP308" s="97" t="s">
        <v>62</v>
      </c>
      <c r="AQ308" s="97"/>
      <c r="AR308" s="97"/>
      <c r="AS308" s="97"/>
      <c r="AT308" s="97"/>
      <c r="AU308" s="97" t="s">
        <v>63</v>
      </c>
      <c r="AV308" s="97"/>
      <c r="AW308" s="97"/>
      <c r="AX308" s="97"/>
      <c r="AY308" s="97"/>
      <c r="AZ308" s="87" t="s">
        <v>122</v>
      </c>
      <c r="BA308" s="87"/>
      <c r="BB308" s="87"/>
      <c r="BC308" s="87"/>
      <c r="BD308" s="87"/>
      <c r="CA308" s="1" t="s">
        <v>46</v>
      </c>
    </row>
    <row r="309" spans="1:79" s="25" customFormat="1" ht="38.25" customHeight="1" x14ac:dyDescent="0.2">
      <c r="A309" s="96">
        <v>1</v>
      </c>
      <c r="B309" s="96"/>
      <c r="C309" s="96"/>
      <c r="D309" s="96"/>
      <c r="E309" s="96"/>
      <c r="F309" s="96"/>
      <c r="G309" s="62" t="s">
        <v>283</v>
      </c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4"/>
      <c r="T309" s="114" t="s">
        <v>284</v>
      </c>
      <c r="U309" s="63"/>
      <c r="V309" s="63"/>
      <c r="W309" s="63"/>
      <c r="X309" s="63"/>
      <c r="Y309" s="63"/>
      <c r="Z309" s="64"/>
      <c r="AA309" s="105">
        <v>0</v>
      </c>
      <c r="AB309" s="105"/>
      <c r="AC309" s="105"/>
      <c r="AD309" s="105"/>
      <c r="AE309" s="105"/>
      <c r="AF309" s="105">
        <v>0</v>
      </c>
      <c r="AG309" s="105"/>
      <c r="AH309" s="105"/>
      <c r="AI309" s="105"/>
      <c r="AJ309" s="105"/>
      <c r="AK309" s="105">
        <f t="shared" ref="AK309:AK320" si="18">IF(ISNUMBER(AA309),AA309,0)+IF(ISNUMBER(AF309),AF309,0)</f>
        <v>0</v>
      </c>
      <c r="AL309" s="105"/>
      <c r="AM309" s="105"/>
      <c r="AN309" s="105"/>
      <c r="AO309" s="105"/>
      <c r="AP309" s="105">
        <v>0</v>
      </c>
      <c r="AQ309" s="105"/>
      <c r="AR309" s="105"/>
      <c r="AS309" s="105"/>
      <c r="AT309" s="105"/>
      <c r="AU309" s="105">
        <v>0</v>
      </c>
      <c r="AV309" s="105"/>
      <c r="AW309" s="105"/>
      <c r="AX309" s="105"/>
      <c r="AY309" s="105"/>
      <c r="AZ309" s="105">
        <f t="shared" ref="AZ309:AZ320" si="19">IF(ISNUMBER(AP309),AP309,0)+IF(ISNUMBER(AU309),AU309,0)</f>
        <v>0</v>
      </c>
      <c r="BA309" s="105"/>
      <c r="BB309" s="105"/>
      <c r="BC309" s="105"/>
      <c r="BD309" s="105"/>
      <c r="CA309" s="25" t="s">
        <v>47</v>
      </c>
    </row>
    <row r="310" spans="1:79" s="25" customFormat="1" ht="38.25" customHeight="1" x14ac:dyDescent="0.2">
      <c r="A310" s="96">
        <v>2</v>
      </c>
      <c r="B310" s="96"/>
      <c r="C310" s="96"/>
      <c r="D310" s="96"/>
      <c r="E310" s="96"/>
      <c r="F310" s="96"/>
      <c r="G310" s="62" t="s">
        <v>331</v>
      </c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4"/>
      <c r="T310" s="114" t="s">
        <v>332</v>
      </c>
      <c r="U310" s="63"/>
      <c r="V310" s="63"/>
      <c r="W310" s="63"/>
      <c r="X310" s="63"/>
      <c r="Y310" s="63"/>
      <c r="Z310" s="64"/>
      <c r="AA310" s="105">
        <v>0</v>
      </c>
      <c r="AB310" s="105"/>
      <c r="AC310" s="105"/>
      <c r="AD310" s="105"/>
      <c r="AE310" s="105"/>
      <c r="AF310" s="105">
        <v>0</v>
      </c>
      <c r="AG310" s="105"/>
      <c r="AH310" s="105"/>
      <c r="AI310" s="105"/>
      <c r="AJ310" s="105"/>
      <c r="AK310" s="105">
        <f t="shared" si="18"/>
        <v>0</v>
      </c>
      <c r="AL310" s="105"/>
      <c r="AM310" s="105"/>
      <c r="AN310" s="105"/>
      <c r="AO310" s="105"/>
      <c r="AP310" s="105">
        <v>0</v>
      </c>
      <c r="AQ310" s="105"/>
      <c r="AR310" s="105"/>
      <c r="AS310" s="105"/>
      <c r="AT310" s="105"/>
      <c r="AU310" s="105">
        <v>0</v>
      </c>
      <c r="AV310" s="105"/>
      <c r="AW310" s="105"/>
      <c r="AX310" s="105"/>
      <c r="AY310" s="105"/>
      <c r="AZ310" s="105">
        <f t="shared" si="19"/>
        <v>0</v>
      </c>
      <c r="BA310" s="105"/>
      <c r="BB310" s="105"/>
      <c r="BC310" s="105"/>
      <c r="BD310" s="105"/>
    </row>
    <row r="311" spans="1:79" s="25" customFormat="1" ht="51" customHeight="1" x14ac:dyDescent="0.2">
      <c r="A311" s="96">
        <v>3</v>
      </c>
      <c r="B311" s="96"/>
      <c r="C311" s="96"/>
      <c r="D311" s="96"/>
      <c r="E311" s="96"/>
      <c r="F311" s="96"/>
      <c r="G311" s="62" t="s">
        <v>285</v>
      </c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4"/>
      <c r="T311" s="114" t="s">
        <v>333</v>
      </c>
      <c r="U311" s="63"/>
      <c r="V311" s="63"/>
      <c r="W311" s="63"/>
      <c r="X311" s="63"/>
      <c r="Y311" s="63"/>
      <c r="Z311" s="64"/>
      <c r="AA311" s="105">
        <v>0</v>
      </c>
      <c r="AB311" s="105"/>
      <c r="AC311" s="105"/>
      <c r="AD311" s="105"/>
      <c r="AE311" s="105"/>
      <c r="AF311" s="105">
        <v>0</v>
      </c>
      <c r="AG311" s="105"/>
      <c r="AH311" s="105"/>
      <c r="AI311" s="105"/>
      <c r="AJ311" s="105"/>
      <c r="AK311" s="105">
        <f t="shared" si="18"/>
        <v>0</v>
      </c>
      <c r="AL311" s="105"/>
      <c r="AM311" s="105"/>
      <c r="AN311" s="105"/>
      <c r="AO311" s="105"/>
      <c r="AP311" s="105">
        <v>0</v>
      </c>
      <c r="AQ311" s="105"/>
      <c r="AR311" s="105"/>
      <c r="AS311" s="105"/>
      <c r="AT311" s="105"/>
      <c r="AU311" s="105">
        <v>0</v>
      </c>
      <c r="AV311" s="105"/>
      <c r="AW311" s="105"/>
      <c r="AX311" s="105"/>
      <c r="AY311" s="105"/>
      <c r="AZ311" s="105">
        <f t="shared" si="19"/>
        <v>0</v>
      </c>
      <c r="BA311" s="105"/>
      <c r="BB311" s="105"/>
      <c r="BC311" s="105"/>
      <c r="BD311" s="105"/>
    </row>
    <row r="312" spans="1:79" s="25" customFormat="1" ht="38.25" customHeight="1" x14ac:dyDescent="0.2">
      <c r="A312" s="96">
        <v>4</v>
      </c>
      <c r="B312" s="96"/>
      <c r="C312" s="96"/>
      <c r="D312" s="96"/>
      <c r="E312" s="96"/>
      <c r="F312" s="96"/>
      <c r="G312" s="62" t="s">
        <v>204</v>
      </c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4"/>
      <c r="T312" s="114" t="s">
        <v>205</v>
      </c>
      <c r="U312" s="63"/>
      <c r="V312" s="63"/>
      <c r="W312" s="63"/>
      <c r="X312" s="63"/>
      <c r="Y312" s="63"/>
      <c r="Z312" s="64"/>
      <c r="AA312" s="105">
        <v>0</v>
      </c>
      <c r="AB312" s="105"/>
      <c r="AC312" s="105"/>
      <c r="AD312" s="105"/>
      <c r="AE312" s="105"/>
      <c r="AF312" s="105">
        <v>0</v>
      </c>
      <c r="AG312" s="105"/>
      <c r="AH312" s="105"/>
      <c r="AI312" s="105"/>
      <c r="AJ312" s="105"/>
      <c r="AK312" s="105">
        <f t="shared" si="18"/>
        <v>0</v>
      </c>
      <c r="AL312" s="105"/>
      <c r="AM312" s="105"/>
      <c r="AN312" s="105"/>
      <c r="AO312" s="105"/>
      <c r="AP312" s="105">
        <v>0</v>
      </c>
      <c r="AQ312" s="105"/>
      <c r="AR312" s="105"/>
      <c r="AS312" s="105"/>
      <c r="AT312" s="105"/>
      <c r="AU312" s="105">
        <v>0</v>
      </c>
      <c r="AV312" s="105"/>
      <c r="AW312" s="105"/>
      <c r="AX312" s="105"/>
      <c r="AY312" s="105"/>
      <c r="AZ312" s="105">
        <f t="shared" si="19"/>
        <v>0</v>
      </c>
      <c r="BA312" s="105"/>
      <c r="BB312" s="105"/>
      <c r="BC312" s="105"/>
      <c r="BD312" s="105"/>
    </row>
    <row r="313" spans="1:79" s="25" customFormat="1" ht="38.25" customHeight="1" x14ac:dyDescent="0.2">
      <c r="A313" s="96">
        <v>5</v>
      </c>
      <c r="B313" s="96"/>
      <c r="C313" s="96"/>
      <c r="D313" s="96"/>
      <c r="E313" s="96"/>
      <c r="F313" s="96"/>
      <c r="G313" s="62" t="s">
        <v>206</v>
      </c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4"/>
      <c r="T313" s="114" t="s">
        <v>205</v>
      </c>
      <c r="U313" s="63"/>
      <c r="V313" s="63"/>
      <c r="W313" s="63"/>
      <c r="X313" s="63"/>
      <c r="Y313" s="63"/>
      <c r="Z313" s="64"/>
      <c r="AA313" s="105">
        <v>97600</v>
      </c>
      <c r="AB313" s="105"/>
      <c r="AC313" s="105"/>
      <c r="AD313" s="105"/>
      <c r="AE313" s="105"/>
      <c r="AF313" s="105">
        <v>0</v>
      </c>
      <c r="AG313" s="105"/>
      <c r="AH313" s="105"/>
      <c r="AI313" s="105"/>
      <c r="AJ313" s="105"/>
      <c r="AK313" s="105">
        <f t="shared" si="18"/>
        <v>97600</v>
      </c>
      <c r="AL313" s="105"/>
      <c r="AM313" s="105"/>
      <c r="AN313" s="105"/>
      <c r="AO313" s="105"/>
      <c r="AP313" s="105">
        <v>97600</v>
      </c>
      <c r="AQ313" s="105"/>
      <c r="AR313" s="105"/>
      <c r="AS313" s="105"/>
      <c r="AT313" s="105"/>
      <c r="AU313" s="105">
        <v>0</v>
      </c>
      <c r="AV313" s="105"/>
      <c r="AW313" s="105"/>
      <c r="AX313" s="105"/>
      <c r="AY313" s="105"/>
      <c r="AZ313" s="105">
        <f t="shared" si="19"/>
        <v>97600</v>
      </c>
      <c r="BA313" s="105"/>
      <c r="BB313" s="105"/>
      <c r="BC313" s="105"/>
      <c r="BD313" s="105"/>
    </row>
    <row r="314" spans="1:79" s="25" customFormat="1" ht="63.75" customHeight="1" x14ac:dyDescent="0.2">
      <c r="A314" s="96">
        <v>6</v>
      </c>
      <c r="B314" s="96"/>
      <c r="C314" s="96"/>
      <c r="D314" s="96"/>
      <c r="E314" s="96"/>
      <c r="F314" s="96"/>
      <c r="G314" s="62" t="s">
        <v>334</v>
      </c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4"/>
      <c r="T314" s="114" t="s">
        <v>335</v>
      </c>
      <c r="U314" s="63"/>
      <c r="V314" s="63"/>
      <c r="W314" s="63"/>
      <c r="X314" s="63"/>
      <c r="Y314" s="63"/>
      <c r="Z314" s="64"/>
      <c r="AA314" s="105">
        <v>0</v>
      </c>
      <c r="AB314" s="105"/>
      <c r="AC314" s="105"/>
      <c r="AD314" s="105"/>
      <c r="AE314" s="105"/>
      <c r="AF314" s="105">
        <v>0</v>
      </c>
      <c r="AG314" s="105"/>
      <c r="AH314" s="105"/>
      <c r="AI314" s="105"/>
      <c r="AJ314" s="105"/>
      <c r="AK314" s="105">
        <f t="shared" si="18"/>
        <v>0</v>
      </c>
      <c r="AL314" s="105"/>
      <c r="AM314" s="105"/>
      <c r="AN314" s="105"/>
      <c r="AO314" s="105"/>
      <c r="AP314" s="105">
        <v>0</v>
      </c>
      <c r="AQ314" s="105"/>
      <c r="AR314" s="105"/>
      <c r="AS314" s="105"/>
      <c r="AT314" s="105"/>
      <c r="AU314" s="105">
        <v>0</v>
      </c>
      <c r="AV314" s="105"/>
      <c r="AW314" s="105"/>
      <c r="AX314" s="105"/>
      <c r="AY314" s="105"/>
      <c r="AZ314" s="105">
        <f t="shared" si="19"/>
        <v>0</v>
      </c>
      <c r="BA314" s="105"/>
      <c r="BB314" s="105"/>
      <c r="BC314" s="105"/>
      <c r="BD314" s="105"/>
    </row>
    <row r="315" spans="1:79" s="25" customFormat="1" ht="67.5" customHeight="1" x14ac:dyDescent="0.2">
      <c r="A315" s="96">
        <v>7</v>
      </c>
      <c r="B315" s="96"/>
      <c r="C315" s="96"/>
      <c r="D315" s="96"/>
      <c r="E315" s="96"/>
      <c r="F315" s="96"/>
      <c r="G315" s="62" t="s">
        <v>336</v>
      </c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4"/>
      <c r="T315" s="114" t="s">
        <v>337</v>
      </c>
      <c r="U315" s="63"/>
      <c r="V315" s="63"/>
      <c r="W315" s="63"/>
      <c r="X315" s="63"/>
      <c r="Y315" s="63"/>
      <c r="Z315" s="64"/>
      <c r="AA315" s="105">
        <v>0</v>
      </c>
      <c r="AB315" s="105"/>
      <c r="AC315" s="105"/>
      <c r="AD315" s="105"/>
      <c r="AE315" s="105"/>
      <c r="AF315" s="105">
        <v>0</v>
      </c>
      <c r="AG315" s="105"/>
      <c r="AH315" s="105"/>
      <c r="AI315" s="105"/>
      <c r="AJ315" s="105"/>
      <c r="AK315" s="105">
        <f t="shared" si="18"/>
        <v>0</v>
      </c>
      <c r="AL315" s="105"/>
      <c r="AM315" s="105"/>
      <c r="AN315" s="105"/>
      <c r="AO315" s="105"/>
      <c r="AP315" s="105">
        <v>0</v>
      </c>
      <c r="AQ315" s="105"/>
      <c r="AR315" s="105"/>
      <c r="AS315" s="105"/>
      <c r="AT315" s="105"/>
      <c r="AU315" s="105">
        <v>0</v>
      </c>
      <c r="AV315" s="105"/>
      <c r="AW315" s="105"/>
      <c r="AX315" s="105"/>
      <c r="AY315" s="105"/>
      <c r="AZ315" s="105">
        <f t="shared" si="19"/>
        <v>0</v>
      </c>
      <c r="BA315" s="105"/>
      <c r="BB315" s="105"/>
      <c r="BC315" s="105"/>
      <c r="BD315" s="105"/>
    </row>
    <row r="316" spans="1:79" s="25" customFormat="1" ht="56.25" customHeight="1" x14ac:dyDescent="0.2">
      <c r="A316" s="96">
        <v>8</v>
      </c>
      <c r="B316" s="96"/>
      <c r="C316" s="96"/>
      <c r="D316" s="96"/>
      <c r="E316" s="96"/>
      <c r="F316" s="96"/>
      <c r="G316" s="62" t="s">
        <v>338</v>
      </c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4"/>
      <c r="T316" s="114" t="s">
        <v>339</v>
      </c>
      <c r="U316" s="63"/>
      <c r="V316" s="63"/>
      <c r="W316" s="63"/>
      <c r="X316" s="63"/>
      <c r="Y316" s="63"/>
      <c r="Z316" s="64"/>
      <c r="AA316" s="105">
        <v>0</v>
      </c>
      <c r="AB316" s="105"/>
      <c r="AC316" s="105"/>
      <c r="AD316" s="105"/>
      <c r="AE316" s="105"/>
      <c r="AF316" s="105">
        <v>0</v>
      </c>
      <c r="AG316" s="105"/>
      <c r="AH316" s="105"/>
      <c r="AI316" s="105"/>
      <c r="AJ316" s="105"/>
      <c r="AK316" s="105">
        <f t="shared" si="18"/>
        <v>0</v>
      </c>
      <c r="AL316" s="105"/>
      <c r="AM316" s="105"/>
      <c r="AN316" s="105"/>
      <c r="AO316" s="105"/>
      <c r="AP316" s="105">
        <v>0</v>
      </c>
      <c r="AQ316" s="105"/>
      <c r="AR316" s="105"/>
      <c r="AS316" s="105"/>
      <c r="AT316" s="105"/>
      <c r="AU316" s="105">
        <v>0</v>
      </c>
      <c r="AV316" s="105"/>
      <c r="AW316" s="105"/>
      <c r="AX316" s="105"/>
      <c r="AY316" s="105"/>
      <c r="AZ316" s="105">
        <f t="shared" si="19"/>
        <v>0</v>
      </c>
      <c r="BA316" s="105"/>
      <c r="BB316" s="105"/>
      <c r="BC316" s="105"/>
      <c r="BD316" s="105"/>
    </row>
    <row r="317" spans="1:79" s="25" customFormat="1" ht="56.25" customHeight="1" x14ac:dyDescent="0.2">
      <c r="A317" s="96">
        <v>9</v>
      </c>
      <c r="B317" s="96"/>
      <c r="C317" s="96"/>
      <c r="D317" s="96"/>
      <c r="E317" s="96"/>
      <c r="F317" s="96"/>
      <c r="G317" s="62" t="s">
        <v>207</v>
      </c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4"/>
      <c r="T317" s="114" t="s">
        <v>208</v>
      </c>
      <c r="U317" s="63"/>
      <c r="V317" s="63"/>
      <c r="W317" s="63"/>
      <c r="X317" s="63"/>
      <c r="Y317" s="63"/>
      <c r="Z317" s="64"/>
      <c r="AA317" s="105">
        <v>0</v>
      </c>
      <c r="AB317" s="105"/>
      <c r="AC317" s="105"/>
      <c r="AD317" s="105"/>
      <c r="AE317" s="105"/>
      <c r="AF317" s="105">
        <v>0</v>
      </c>
      <c r="AG317" s="105"/>
      <c r="AH317" s="105"/>
      <c r="AI317" s="105"/>
      <c r="AJ317" s="105"/>
      <c r="AK317" s="105">
        <f t="shared" si="18"/>
        <v>0</v>
      </c>
      <c r="AL317" s="105"/>
      <c r="AM317" s="105"/>
      <c r="AN317" s="105"/>
      <c r="AO317" s="105"/>
      <c r="AP317" s="105">
        <v>0</v>
      </c>
      <c r="AQ317" s="105"/>
      <c r="AR317" s="105"/>
      <c r="AS317" s="105"/>
      <c r="AT317" s="105"/>
      <c r="AU317" s="105">
        <v>0</v>
      </c>
      <c r="AV317" s="105"/>
      <c r="AW317" s="105"/>
      <c r="AX317" s="105"/>
      <c r="AY317" s="105"/>
      <c r="AZ317" s="105">
        <f t="shared" si="19"/>
        <v>0</v>
      </c>
      <c r="BA317" s="105"/>
      <c r="BB317" s="105"/>
      <c r="BC317" s="105"/>
      <c r="BD317" s="105"/>
    </row>
    <row r="318" spans="1:79" s="25" customFormat="1" ht="56.25" customHeight="1" x14ac:dyDescent="0.2">
      <c r="A318" s="96">
        <v>10</v>
      </c>
      <c r="B318" s="96"/>
      <c r="C318" s="96"/>
      <c r="D318" s="96"/>
      <c r="E318" s="96"/>
      <c r="F318" s="96"/>
      <c r="G318" s="62" t="s">
        <v>286</v>
      </c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4"/>
      <c r="T318" s="114" t="s">
        <v>287</v>
      </c>
      <c r="U318" s="63"/>
      <c r="V318" s="63"/>
      <c r="W318" s="63"/>
      <c r="X318" s="63"/>
      <c r="Y318" s="63"/>
      <c r="Z318" s="64"/>
      <c r="AA318" s="105">
        <v>0</v>
      </c>
      <c r="AB318" s="105"/>
      <c r="AC318" s="105"/>
      <c r="AD318" s="105"/>
      <c r="AE318" s="105"/>
      <c r="AF318" s="105">
        <v>0</v>
      </c>
      <c r="AG318" s="105"/>
      <c r="AH318" s="105"/>
      <c r="AI318" s="105"/>
      <c r="AJ318" s="105"/>
      <c r="AK318" s="105">
        <f t="shared" si="18"/>
        <v>0</v>
      </c>
      <c r="AL318" s="105"/>
      <c r="AM318" s="105"/>
      <c r="AN318" s="105"/>
      <c r="AO318" s="105"/>
      <c r="AP318" s="105">
        <v>0</v>
      </c>
      <c r="AQ318" s="105"/>
      <c r="AR318" s="105"/>
      <c r="AS318" s="105"/>
      <c r="AT318" s="105"/>
      <c r="AU318" s="105">
        <v>0</v>
      </c>
      <c r="AV318" s="105"/>
      <c r="AW318" s="105"/>
      <c r="AX318" s="105"/>
      <c r="AY318" s="105"/>
      <c r="AZ318" s="105">
        <f t="shared" si="19"/>
        <v>0</v>
      </c>
      <c r="BA318" s="105"/>
      <c r="BB318" s="105"/>
      <c r="BC318" s="105"/>
      <c r="BD318" s="105"/>
    </row>
    <row r="319" spans="1:79" s="25" customFormat="1" ht="56.25" customHeight="1" x14ac:dyDescent="0.2">
      <c r="A319" s="96">
        <v>11</v>
      </c>
      <c r="B319" s="96"/>
      <c r="C319" s="96"/>
      <c r="D319" s="96"/>
      <c r="E319" s="96"/>
      <c r="F319" s="96"/>
      <c r="G319" s="62" t="s">
        <v>288</v>
      </c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4"/>
      <c r="T319" s="114" t="s">
        <v>289</v>
      </c>
      <c r="U319" s="63"/>
      <c r="V319" s="63"/>
      <c r="W319" s="63"/>
      <c r="X319" s="63"/>
      <c r="Y319" s="63"/>
      <c r="Z319" s="64"/>
      <c r="AA319" s="105">
        <v>0</v>
      </c>
      <c r="AB319" s="105"/>
      <c r="AC319" s="105"/>
      <c r="AD319" s="105"/>
      <c r="AE319" s="105"/>
      <c r="AF319" s="105">
        <v>0</v>
      </c>
      <c r="AG319" s="105"/>
      <c r="AH319" s="105"/>
      <c r="AI319" s="105"/>
      <c r="AJ319" s="105"/>
      <c r="AK319" s="105">
        <f t="shared" si="18"/>
        <v>0</v>
      </c>
      <c r="AL319" s="105"/>
      <c r="AM319" s="105"/>
      <c r="AN319" s="105"/>
      <c r="AO319" s="105"/>
      <c r="AP319" s="105">
        <v>0</v>
      </c>
      <c r="AQ319" s="105"/>
      <c r="AR319" s="105"/>
      <c r="AS319" s="105"/>
      <c r="AT319" s="105"/>
      <c r="AU319" s="105">
        <v>0</v>
      </c>
      <c r="AV319" s="105"/>
      <c r="AW319" s="105"/>
      <c r="AX319" s="105"/>
      <c r="AY319" s="105"/>
      <c r="AZ319" s="105">
        <f t="shared" si="19"/>
        <v>0</v>
      </c>
      <c r="BA319" s="105"/>
      <c r="BB319" s="105"/>
      <c r="BC319" s="105"/>
      <c r="BD319" s="105"/>
    </row>
    <row r="320" spans="1:79" s="6" customFormat="1" x14ac:dyDescent="0.2">
      <c r="A320" s="132"/>
      <c r="B320" s="132"/>
      <c r="C320" s="132"/>
      <c r="D320" s="132"/>
      <c r="E320" s="132"/>
      <c r="F320" s="132"/>
      <c r="G320" s="110" t="s">
        <v>147</v>
      </c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4"/>
      <c r="T320" s="133"/>
      <c r="U320" s="103"/>
      <c r="V320" s="103"/>
      <c r="W320" s="103"/>
      <c r="X320" s="103"/>
      <c r="Y320" s="103"/>
      <c r="Z320" s="104"/>
      <c r="AA320" s="109">
        <v>97600</v>
      </c>
      <c r="AB320" s="109"/>
      <c r="AC320" s="109"/>
      <c r="AD320" s="109"/>
      <c r="AE320" s="109"/>
      <c r="AF320" s="109">
        <v>0</v>
      </c>
      <c r="AG320" s="109"/>
      <c r="AH320" s="109"/>
      <c r="AI320" s="109"/>
      <c r="AJ320" s="109"/>
      <c r="AK320" s="109">
        <f t="shared" si="18"/>
        <v>97600</v>
      </c>
      <c r="AL320" s="109"/>
      <c r="AM320" s="109"/>
      <c r="AN320" s="109"/>
      <c r="AO320" s="109"/>
      <c r="AP320" s="109">
        <v>97600</v>
      </c>
      <c r="AQ320" s="109"/>
      <c r="AR320" s="109"/>
      <c r="AS320" s="109"/>
      <c r="AT320" s="109"/>
      <c r="AU320" s="109">
        <v>0</v>
      </c>
      <c r="AV320" s="109"/>
      <c r="AW320" s="109"/>
      <c r="AX320" s="109"/>
      <c r="AY320" s="109"/>
      <c r="AZ320" s="109">
        <f t="shared" si="19"/>
        <v>97600</v>
      </c>
      <c r="BA320" s="109"/>
      <c r="BB320" s="109"/>
      <c r="BC320" s="109"/>
      <c r="BD320" s="109"/>
    </row>
    <row r="323" spans="1:79" ht="14.25" customHeight="1" x14ac:dyDescent="0.2">
      <c r="A323" s="34" t="s">
        <v>248</v>
      </c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</row>
    <row r="324" spans="1:79" ht="15" customHeight="1" x14ac:dyDescent="0.2">
      <c r="A324" s="75" t="s">
        <v>214</v>
      </c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</row>
    <row r="325" spans="1:79" ht="23.1" customHeight="1" x14ac:dyDescent="0.2">
      <c r="A325" s="55" t="s">
        <v>128</v>
      </c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49" t="s">
        <v>129</v>
      </c>
      <c r="O325" s="50"/>
      <c r="P325" s="50"/>
      <c r="Q325" s="50"/>
      <c r="R325" s="50"/>
      <c r="S325" s="50"/>
      <c r="T325" s="50"/>
      <c r="U325" s="51"/>
      <c r="V325" s="49" t="s">
        <v>130</v>
      </c>
      <c r="W325" s="50"/>
      <c r="X325" s="50"/>
      <c r="Y325" s="50"/>
      <c r="Z325" s="51"/>
      <c r="AA325" s="55" t="s">
        <v>215</v>
      </c>
      <c r="AB325" s="55"/>
      <c r="AC325" s="55"/>
      <c r="AD325" s="55"/>
      <c r="AE325" s="55"/>
      <c r="AF325" s="55"/>
      <c r="AG325" s="55"/>
      <c r="AH325" s="55"/>
      <c r="AI325" s="55"/>
      <c r="AJ325" s="55" t="s">
        <v>218</v>
      </c>
      <c r="AK325" s="55"/>
      <c r="AL325" s="55"/>
      <c r="AM325" s="55"/>
      <c r="AN325" s="55"/>
      <c r="AO325" s="55"/>
      <c r="AP325" s="55"/>
      <c r="AQ325" s="55"/>
      <c r="AR325" s="55"/>
      <c r="AS325" s="55" t="s">
        <v>226</v>
      </c>
      <c r="AT325" s="55"/>
      <c r="AU325" s="55"/>
      <c r="AV325" s="55"/>
      <c r="AW325" s="55"/>
      <c r="AX325" s="55"/>
      <c r="AY325" s="55"/>
      <c r="AZ325" s="55"/>
      <c r="BA325" s="55"/>
      <c r="BB325" s="55" t="s">
        <v>236</v>
      </c>
      <c r="BC325" s="55"/>
      <c r="BD325" s="55"/>
      <c r="BE325" s="55"/>
      <c r="BF325" s="55"/>
      <c r="BG325" s="55"/>
      <c r="BH325" s="55"/>
      <c r="BI325" s="55"/>
      <c r="BJ325" s="55"/>
      <c r="BK325" s="55" t="s">
        <v>241</v>
      </c>
      <c r="BL325" s="55"/>
      <c r="BM325" s="55"/>
      <c r="BN325" s="55"/>
      <c r="BO325" s="55"/>
      <c r="BP325" s="55"/>
      <c r="BQ325" s="55"/>
      <c r="BR325" s="55"/>
      <c r="BS325" s="55"/>
    </row>
    <row r="326" spans="1:79" ht="95.25" customHeight="1" x14ac:dyDescent="0.2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2"/>
      <c r="O326" s="53"/>
      <c r="P326" s="53"/>
      <c r="Q326" s="53"/>
      <c r="R326" s="53"/>
      <c r="S326" s="53"/>
      <c r="T326" s="53"/>
      <c r="U326" s="54"/>
      <c r="V326" s="52"/>
      <c r="W326" s="53"/>
      <c r="X326" s="53"/>
      <c r="Y326" s="53"/>
      <c r="Z326" s="54"/>
      <c r="AA326" s="91" t="s">
        <v>133</v>
      </c>
      <c r="AB326" s="91"/>
      <c r="AC326" s="91"/>
      <c r="AD326" s="91"/>
      <c r="AE326" s="91"/>
      <c r="AF326" s="91" t="s">
        <v>134</v>
      </c>
      <c r="AG326" s="91"/>
      <c r="AH326" s="91"/>
      <c r="AI326" s="91"/>
      <c r="AJ326" s="91" t="s">
        <v>133</v>
      </c>
      <c r="AK326" s="91"/>
      <c r="AL326" s="91"/>
      <c r="AM326" s="91"/>
      <c r="AN326" s="91"/>
      <c r="AO326" s="91" t="s">
        <v>134</v>
      </c>
      <c r="AP326" s="91"/>
      <c r="AQ326" s="91"/>
      <c r="AR326" s="91"/>
      <c r="AS326" s="91" t="s">
        <v>133</v>
      </c>
      <c r="AT326" s="91"/>
      <c r="AU326" s="91"/>
      <c r="AV326" s="91"/>
      <c r="AW326" s="91"/>
      <c r="AX326" s="91" t="s">
        <v>134</v>
      </c>
      <c r="AY326" s="91"/>
      <c r="AZ326" s="91"/>
      <c r="BA326" s="91"/>
      <c r="BB326" s="91" t="s">
        <v>133</v>
      </c>
      <c r="BC326" s="91"/>
      <c r="BD326" s="91"/>
      <c r="BE326" s="91"/>
      <c r="BF326" s="91"/>
      <c r="BG326" s="91" t="s">
        <v>134</v>
      </c>
      <c r="BH326" s="91"/>
      <c r="BI326" s="91"/>
      <c r="BJ326" s="91"/>
      <c r="BK326" s="91" t="s">
        <v>133</v>
      </c>
      <c r="BL326" s="91"/>
      <c r="BM326" s="91"/>
      <c r="BN326" s="91"/>
      <c r="BO326" s="91"/>
      <c r="BP326" s="91" t="s">
        <v>134</v>
      </c>
      <c r="BQ326" s="91"/>
      <c r="BR326" s="91"/>
      <c r="BS326" s="91"/>
    </row>
    <row r="327" spans="1:79" ht="15" customHeight="1" x14ac:dyDescent="0.2">
      <c r="A327" s="55">
        <v>1</v>
      </c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41">
        <v>2</v>
      </c>
      <c r="O327" s="42"/>
      <c r="P327" s="42"/>
      <c r="Q327" s="42"/>
      <c r="R327" s="42"/>
      <c r="S327" s="42"/>
      <c r="T327" s="42"/>
      <c r="U327" s="43"/>
      <c r="V327" s="55">
        <v>3</v>
      </c>
      <c r="W327" s="55"/>
      <c r="X327" s="55"/>
      <c r="Y327" s="55"/>
      <c r="Z327" s="55"/>
      <c r="AA327" s="55">
        <v>4</v>
      </c>
      <c r="AB327" s="55"/>
      <c r="AC327" s="55"/>
      <c r="AD327" s="55"/>
      <c r="AE327" s="55"/>
      <c r="AF327" s="55">
        <v>5</v>
      </c>
      <c r="AG327" s="55"/>
      <c r="AH327" s="55"/>
      <c r="AI327" s="55"/>
      <c r="AJ327" s="55">
        <v>6</v>
      </c>
      <c r="AK327" s="55"/>
      <c r="AL327" s="55"/>
      <c r="AM327" s="55"/>
      <c r="AN327" s="55"/>
      <c r="AO327" s="55">
        <v>7</v>
      </c>
      <c r="AP327" s="55"/>
      <c r="AQ327" s="55"/>
      <c r="AR327" s="55"/>
      <c r="AS327" s="55">
        <v>8</v>
      </c>
      <c r="AT327" s="55"/>
      <c r="AU327" s="55"/>
      <c r="AV327" s="55"/>
      <c r="AW327" s="55"/>
      <c r="AX327" s="55">
        <v>9</v>
      </c>
      <c r="AY327" s="55"/>
      <c r="AZ327" s="55"/>
      <c r="BA327" s="55"/>
      <c r="BB327" s="55">
        <v>10</v>
      </c>
      <c r="BC327" s="55"/>
      <c r="BD327" s="55"/>
      <c r="BE327" s="55"/>
      <c r="BF327" s="55"/>
      <c r="BG327" s="55">
        <v>11</v>
      </c>
      <c r="BH327" s="55"/>
      <c r="BI327" s="55"/>
      <c r="BJ327" s="55"/>
      <c r="BK327" s="55">
        <v>12</v>
      </c>
      <c r="BL327" s="55"/>
      <c r="BM327" s="55"/>
      <c r="BN327" s="55"/>
      <c r="BO327" s="55"/>
      <c r="BP327" s="55">
        <v>13</v>
      </c>
      <c r="BQ327" s="55"/>
      <c r="BR327" s="55"/>
      <c r="BS327" s="55"/>
    </row>
    <row r="328" spans="1:79" s="1" customFormat="1" ht="12" hidden="1" customHeight="1" x14ac:dyDescent="0.2">
      <c r="A328" s="113" t="s">
        <v>146</v>
      </c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79" t="s">
        <v>131</v>
      </c>
      <c r="O328" s="79"/>
      <c r="P328" s="79"/>
      <c r="Q328" s="79"/>
      <c r="R328" s="79"/>
      <c r="S328" s="79"/>
      <c r="T328" s="79"/>
      <c r="U328" s="79"/>
      <c r="V328" s="79" t="s">
        <v>132</v>
      </c>
      <c r="W328" s="79"/>
      <c r="X328" s="79"/>
      <c r="Y328" s="79"/>
      <c r="Z328" s="79"/>
      <c r="AA328" s="97" t="s">
        <v>65</v>
      </c>
      <c r="AB328" s="97"/>
      <c r="AC328" s="97"/>
      <c r="AD328" s="97"/>
      <c r="AE328" s="97"/>
      <c r="AF328" s="97" t="s">
        <v>66</v>
      </c>
      <c r="AG328" s="97"/>
      <c r="AH328" s="97"/>
      <c r="AI328" s="97"/>
      <c r="AJ328" s="97" t="s">
        <v>67</v>
      </c>
      <c r="AK328" s="97"/>
      <c r="AL328" s="97"/>
      <c r="AM328" s="97"/>
      <c r="AN328" s="97"/>
      <c r="AO328" s="97" t="s">
        <v>68</v>
      </c>
      <c r="AP328" s="97"/>
      <c r="AQ328" s="97"/>
      <c r="AR328" s="97"/>
      <c r="AS328" s="97" t="s">
        <v>58</v>
      </c>
      <c r="AT328" s="97"/>
      <c r="AU328" s="97"/>
      <c r="AV328" s="97"/>
      <c r="AW328" s="97"/>
      <c r="AX328" s="97" t="s">
        <v>59</v>
      </c>
      <c r="AY328" s="97"/>
      <c r="AZ328" s="97"/>
      <c r="BA328" s="97"/>
      <c r="BB328" s="97" t="s">
        <v>60</v>
      </c>
      <c r="BC328" s="97"/>
      <c r="BD328" s="97"/>
      <c r="BE328" s="97"/>
      <c r="BF328" s="97"/>
      <c r="BG328" s="97" t="s">
        <v>61</v>
      </c>
      <c r="BH328" s="97"/>
      <c r="BI328" s="97"/>
      <c r="BJ328" s="97"/>
      <c r="BK328" s="97" t="s">
        <v>62</v>
      </c>
      <c r="BL328" s="97"/>
      <c r="BM328" s="97"/>
      <c r="BN328" s="97"/>
      <c r="BO328" s="97"/>
      <c r="BP328" s="97" t="s">
        <v>63</v>
      </c>
      <c r="BQ328" s="97"/>
      <c r="BR328" s="97"/>
      <c r="BS328" s="97"/>
      <c r="CA328" s="1" t="s">
        <v>48</v>
      </c>
    </row>
    <row r="329" spans="1:79" s="6" customFormat="1" ht="12.75" customHeight="1" x14ac:dyDescent="0.2">
      <c r="A329" s="120" t="s">
        <v>147</v>
      </c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88"/>
      <c r="O329" s="89"/>
      <c r="P329" s="89"/>
      <c r="Q329" s="89"/>
      <c r="R329" s="89"/>
      <c r="S329" s="89"/>
      <c r="T329" s="89"/>
      <c r="U329" s="90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Q329" s="119"/>
      <c r="AR329" s="119"/>
      <c r="AS329" s="119"/>
      <c r="AT329" s="119"/>
      <c r="AU329" s="119"/>
      <c r="AV329" s="119"/>
      <c r="AW329" s="119"/>
      <c r="AX329" s="119"/>
      <c r="AY329" s="119"/>
      <c r="AZ329" s="119"/>
      <c r="BA329" s="119"/>
      <c r="BB329" s="119"/>
      <c r="BC329" s="119"/>
      <c r="BD329" s="119"/>
      <c r="BE329" s="119"/>
      <c r="BF329" s="119"/>
      <c r="BG329" s="119"/>
      <c r="BH329" s="119"/>
      <c r="BI329" s="119"/>
      <c r="BJ329" s="119"/>
      <c r="BK329" s="119"/>
      <c r="BL329" s="119"/>
      <c r="BM329" s="119"/>
      <c r="BN329" s="119"/>
      <c r="BO329" s="119"/>
      <c r="BP329" s="115"/>
      <c r="BQ329" s="116"/>
      <c r="BR329" s="116"/>
      <c r="BS329" s="117"/>
      <c r="CA329" s="6" t="s">
        <v>49</v>
      </c>
    </row>
    <row r="332" spans="1:79" ht="35.25" customHeight="1" x14ac:dyDescent="0.2">
      <c r="A332" s="34" t="s">
        <v>249</v>
      </c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</row>
    <row r="333" spans="1:79" ht="45" customHeight="1" x14ac:dyDescent="0.2">
      <c r="A333" s="35" t="s">
        <v>343</v>
      </c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</row>
    <row r="334" spans="1:79" ht="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6" spans="1:79" ht="28.5" customHeight="1" x14ac:dyDescent="0.2">
      <c r="A336" s="118" t="s">
        <v>233</v>
      </c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</row>
    <row r="337" spans="1:79" ht="14.25" customHeight="1" x14ac:dyDescent="0.2">
      <c r="A337" s="34" t="s">
        <v>216</v>
      </c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</row>
    <row r="338" spans="1:79" ht="15" customHeight="1" x14ac:dyDescent="0.2">
      <c r="A338" s="48" t="s">
        <v>214</v>
      </c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</row>
    <row r="339" spans="1:79" ht="42.95" customHeight="1" x14ac:dyDescent="0.2">
      <c r="A339" s="91" t="s">
        <v>135</v>
      </c>
      <c r="B339" s="91"/>
      <c r="C339" s="91"/>
      <c r="D339" s="91"/>
      <c r="E339" s="91"/>
      <c r="F339" s="91"/>
      <c r="G339" s="55" t="s">
        <v>19</v>
      </c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 t="s">
        <v>15</v>
      </c>
      <c r="U339" s="55"/>
      <c r="V339" s="55"/>
      <c r="W339" s="55"/>
      <c r="X339" s="55"/>
      <c r="Y339" s="55"/>
      <c r="Z339" s="55" t="s">
        <v>14</v>
      </c>
      <c r="AA339" s="55"/>
      <c r="AB339" s="55"/>
      <c r="AC339" s="55"/>
      <c r="AD339" s="55"/>
      <c r="AE339" s="55" t="s">
        <v>136</v>
      </c>
      <c r="AF339" s="55"/>
      <c r="AG339" s="55"/>
      <c r="AH339" s="55"/>
      <c r="AI339" s="55"/>
      <c r="AJ339" s="55"/>
      <c r="AK339" s="55" t="s">
        <v>137</v>
      </c>
      <c r="AL339" s="55"/>
      <c r="AM339" s="55"/>
      <c r="AN339" s="55"/>
      <c r="AO339" s="55"/>
      <c r="AP339" s="55"/>
      <c r="AQ339" s="55" t="s">
        <v>138</v>
      </c>
      <c r="AR339" s="55"/>
      <c r="AS339" s="55"/>
      <c r="AT339" s="55"/>
      <c r="AU339" s="55"/>
      <c r="AV339" s="55"/>
      <c r="AW339" s="55" t="s">
        <v>98</v>
      </c>
      <c r="AX339" s="55"/>
      <c r="AY339" s="55"/>
      <c r="AZ339" s="55"/>
      <c r="BA339" s="55"/>
      <c r="BB339" s="55"/>
      <c r="BC339" s="55"/>
      <c r="BD339" s="55"/>
      <c r="BE339" s="55"/>
      <c r="BF339" s="55"/>
      <c r="BG339" s="55" t="s">
        <v>139</v>
      </c>
      <c r="BH339" s="55"/>
      <c r="BI339" s="55"/>
      <c r="BJ339" s="55"/>
      <c r="BK339" s="55"/>
      <c r="BL339" s="55"/>
    </row>
    <row r="340" spans="1:79" ht="39.950000000000003" customHeight="1" x14ac:dyDescent="0.2">
      <c r="A340" s="91"/>
      <c r="B340" s="91"/>
      <c r="C340" s="91"/>
      <c r="D340" s="91"/>
      <c r="E340" s="91"/>
      <c r="F340" s="91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 t="s">
        <v>17</v>
      </c>
      <c r="AX340" s="55"/>
      <c r="AY340" s="55"/>
      <c r="AZ340" s="55"/>
      <c r="BA340" s="55"/>
      <c r="BB340" s="55" t="s">
        <v>16</v>
      </c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</row>
    <row r="341" spans="1:79" ht="15" customHeight="1" x14ac:dyDescent="0.2">
      <c r="A341" s="55">
        <v>1</v>
      </c>
      <c r="B341" s="55"/>
      <c r="C341" s="55"/>
      <c r="D341" s="55"/>
      <c r="E341" s="55"/>
      <c r="F341" s="55"/>
      <c r="G341" s="55">
        <v>2</v>
      </c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>
        <v>3</v>
      </c>
      <c r="U341" s="55"/>
      <c r="V341" s="55"/>
      <c r="W341" s="55"/>
      <c r="X341" s="55"/>
      <c r="Y341" s="55"/>
      <c r="Z341" s="55">
        <v>4</v>
      </c>
      <c r="AA341" s="55"/>
      <c r="AB341" s="55"/>
      <c r="AC341" s="55"/>
      <c r="AD341" s="55"/>
      <c r="AE341" s="55">
        <v>5</v>
      </c>
      <c r="AF341" s="55"/>
      <c r="AG341" s="55"/>
      <c r="AH341" s="55"/>
      <c r="AI341" s="55"/>
      <c r="AJ341" s="55"/>
      <c r="AK341" s="55">
        <v>6</v>
      </c>
      <c r="AL341" s="55"/>
      <c r="AM341" s="55"/>
      <c r="AN341" s="55"/>
      <c r="AO341" s="55"/>
      <c r="AP341" s="55"/>
      <c r="AQ341" s="55">
        <v>7</v>
      </c>
      <c r="AR341" s="55"/>
      <c r="AS341" s="55"/>
      <c r="AT341" s="55"/>
      <c r="AU341" s="55"/>
      <c r="AV341" s="55"/>
      <c r="AW341" s="55">
        <v>8</v>
      </c>
      <c r="AX341" s="55"/>
      <c r="AY341" s="55"/>
      <c r="AZ341" s="55"/>
      <c r="BA341" s="55"/>
      <c r="BB341" s="55">
        <v>9</v>
      </c>
      <c r="BC341" s="55"/>
      <c r="BD341" s="55"/>
      <c r="BE341" s="55"/>
      <c r="BF341" s="55"/>
      <c r="BG341" s="55">
        <v>10</v>
      </c>
      <c r="BH341" s="55"/>
      <c r="BI341" s="55"/>
      <c r="BJ341" s="55"/>
      <c r="BK341" s="55"/>
      <c r="BL341" s="55"/>
    </row>
    <row r="342" spans="1:79" s="1" customFormat="1" ht="12" hidden="1" customHeight="1" x14ac:dyDescent="0.2">
      <c r="A342" s="79" t="s">
        <v>64</v>
      </c>
      <c r="B342" s="79"/>
      <c r="C342" s="79"/>
      <c r="D342" s="79"/>
      <c r="E342" s="79"/>
      <c r="F342" s="79"/>
      <c r="G342" s="113" t="s">
        <v>57</v>
      </c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97" t="s">
        <v>80</v>
      </c>
      <c r="U342" s="97"/>
      <c r="V342" s="97"/>
      <c r="W342" s="97"/>
      <c r="X342" s="97"/>
      <c r="Y342" s="97"/>
      <c r="Z342" s="97" t="s">
        <v>81</v>
      </c>
      <c r="AA342" s="97"/>
      <c r="AB342" s="97"/>
      <c r="AC342" s="97"/>
      <c r="AD342" s="97"/>
      <c r="AE342" s="97" t="s">
        <v>82</v>
      </c>
      <c r="AF342" s="97"/>
      <c r="AG342" s="97"/>
      <c r="AH342" s="97"/>
      <c r="AI342" s="97"/>
      <c r="AJ342" s="97"/>
      <c r="AK342" s="97" t="s">
        <v>83</v>
      </c>
      <c r="AL342" s="97"/>
      <c r="AM342" s="97"/>
      <c r="AN342" s="97"/>
      <c r="AO342" s="97"/>
      <c r="AP342" s="97"/>
      <c r="AQ342" s="121" t="s">
        <v>99</v>
      </c>
      <c r="AR342" s="97"/>
      <c r="AS342" s="97"/>
      <c r="AT342" s="97"/>
      <c r="AU342" s="97"/>
      <c r="AV342" s="97"/>
      <c r="AW342" s="97" t="s">
        <v>84</v>
      </c>
      <c r="AX342" s="97"/>
      <c r="AY342" s="97"/>
      <c r="AZ342" s="97"/>
      <c r="BA342" s="97"/>
      <c r="BB342" s="97" t="s">
        <v>85</v>
      </c>
      <c r="BC342" s="97"/>
      <c r="BD342" s="97"/>
      <c r="BE342" s="97"/>
      <c r="BF342" s="97"/>
      <c r="BG342" s="121" t="s">
        <v>100</v>
      </c>
      <c r="BH342" s="97"/>
      <c r="BI342" s="97"/>
      <c r="BJ342" s="97"/>
      <c r="BK342" s="97"/>
      <c r="BL342" s="97"/>
      <c r="CA342" s="1" t="s">
        <v>50</v>
      </c>
    </row>
    <row r="343" spans="1:79" s="25" customFormat="1" ht="12.75" customHeight="1" x14ac:dyDescent="0.2">
      <c r="A343" s="96">
        <v>2111</v>
      </c>
      <c r="B343" s="96"/>
      <c r="C343" s="96"/>
      <c r="D343" s="96"/>
      <c r="E343" s="96"/>
      <c r="F343" s="96"/>
      <c r="G343" s="62" t="s">
        <v>174</v>
      </c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4"/>
      <c r="T343" s="105">
        <v>9395322</v>
      </c>
      <c r="U343" s="105"/>
      <c r="V343" s="105"/>
      <c r="W343" s="105"/>
      <c r="X343" s="105"/>
      <c r="Y343" s="105"/>
      <c r="Z343" s="105">
        <v>8484729</v>
      </c>
      <c r="AA343" s="105"/>
      <c r="AB343" s="105"/>
      <c r="AC343" s="105"/>
      <c r="AD343" s="105"/>
      <c r="AE343" s="105">
        <v>0</v>
      </c>
      <c r="AF343" s="105"/>
      <c r="AG343" s="105"/>
      <c r="AH343" s="105"/>
      <c r="AI343" s="105"/>
      <c r="AJ343" s="105"/>
      <c r="AK343" s="105">
        <v>0</v>
      </c>
      <c r="AL343" s="105"/>
      <c r="AM343" s="105"/>
      <c r="AN343" s="105"/>
      <c r="AO343" s="105"/>
      <c r="AP343" s="105"/>
      <c r="AQ343" s="105">
        <f t="shared" ref="AQ343:AQ355" si="20">IF(ISNUMBER(AK343),AK343,0)-IF(ISNUMBER(AE343),AE343,0)</f>
        <v>0</v>
      </c>
      <c r="AR343" s="105"/>
      <c r="AS343" s="105"/>
      <c r="AT343" s="105"/>
      <c r="AU343" s="105"/>
      <c r="AV343" s="105"/>
      <c r="AW343" s="105">
        <v>0</v>
      </c>
      <c r="AX343" s="105"/>
      <c r="AY343" s="105"/>
      <c r="AZ343" s="105"/>
      <c r="BA343" s="105"/>
      <c r="BB343" s="105">
        <v>0</v>
      </c>
      <c r="BC343" s="105"/>
      <c r="BD343" s="105"/>
      <c r="BE343" s="105"/>
      <c r="BF343" s="105"/>
      <c r="BG343" s="105">
        <f t="shared" ref="BG343:BG355" si="21">IF(ISNUMBER(Z343),Z343,0)+IF(ISNUMBER(AK343),AK343,0)</f>
        <v>8484729</v>
      </c>
      <c r="BH343" s="105"/>
      <c r="BI343" s="105"/>
      <c r="BJ343" s="105"/>
      <c r="BK343" s="105"/>
      <c r="BL343" s="105"/>
      <c r="CA343" s="25" t="s">
        <v>51</v>
      </c>
    </row>
    <row r="344" spans="1:79" s="25" customFormat="1" ht="12.75" customHeight="1" x14ac:dyDescent="0.2">
      <c r="A344" s="96">
        <v>2120</v>
      </c>
      <c r="B344" s="96"/>
      <c r="C344" s="96"/>
      <c r="D344" s="96"/>
      <c r="E344" s="96"/>
      <c r="F344" s="96"/>
      <c r="G344" s="62" t="s">
        <v>175</v>
      </c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4"/>
      <c r="T344" s="105">
        <v>2128879</v>
      </c>
      <c r="U344" s="105"/>
      <c r="V344" s="105"/>
      <c r="W344" s="105"/>
      <c r="X344" s="105"/>
      <c r="Y344" s="105"/>
      <c r="Z344" s="105">
        <v>1942339</v>
      </c>
      <c r="AA344" s="105"/>
      <c r="AB344" s="105"/>
      <c r="AC344" s="105"/>
      <c r="AD344" s="105"/>
      <c r="AE344" s="105">
        <v>0</v>
      </c>
      <c r="AF344" s="105"/>
      <c r="AG344" s="105"/>
      <c r="AH344" s="105"/>
      <c r="AI344" s="105"/>
      <c r="AJ344" s="105"/>
      <c r="AK344" s="105">
        <v>0</v>
      </c>
      <c r="AL344" s="105"/>
      <c r="AM344" s="105"/>
      <c r="AN344" s="105"/>
      <c r="AO344" s="105"/>
      <c r="AP344" s="105"/>
      <c r="AQ344" s="105">
        <f t="shared" si="20"/>
        <v>0</v>
      </c>
      <c r="AR344" s="105"/>
      <c r="AS344" s="105"/>
      <c r="AT344" s="105"/>
      <c r="AU344" s="105"/>
      <c r="AV344" s="105"/>
      <c r="AW344" s="105">
        <v>0</v>
      </c>
      <c r="AX344" s="105"/>
      <c r="AY344" s="105"/>
      <c r="AZ344" s="105"/>
      <c r="BA344" s="105"/>
      <c r="BB344" s="105">
        <v>0</v>
      </c>
      <c r="BC344" s="105"/>
      <c r="BD344" s="105"/>
      <c r="BE344" s="105"/>
      <c r="BF344" s="105"/>
      <c r="BG344" s="105">
        <f t="shared" si="21"/>
        <v>1942339</v>
      </c>
      <c r="BH344" s="105"/>
      <c r="BI344" s="105"/>
      <c r="BJ344" s="105"/>
      <c r="BK344" s="105"/>
      <c r="BL344" s="105"/>
    </row>
    <row r="345" spans="1:79" s="25" customFormat="1" ht="25.5" customHeight="1" x14ac:dyDescent="0.2">
      <c r="A345" s="96">
        <v>2210</v>
      </c>
      <c r="B345" s="96"/>
      <c r="C345" s="96"/>
      <c r="D345" s="96"/>
      <c r="E345" s="96"/>
      <c r="F345" s="96"/>
      <c r="G345" s="62" t="s">
        <v>176</v>
      </c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4"/>
      <c r="T345" s="105">
        <v>3189004</v>
      </c>
      <c r="U345" s="105"/>
      <c r="V345" s="105"/>
      <c r="W345" s="105"/>
      <c r="X345" s="105"/>
      <c r="Y345" s="105"/>
      <c r="Z345" s="105">
        <v>3151397</v>
      </c>
      <c r="AA345" s="105"/>
      <c r="AB345" s="105"/>
      <c r="AC345" s="105"/>
      <c r="AD345" s="105"/>
      <c r="AE345" s="105">
        <v>159031</v>
      </c>
      <c r="AF345" s="105"/>
      <c r="AG345" s="105"/>
      <c r="AH345" s="105"/>
      <c r="AI345" s="105"/>
      <c r="AJ345" s="105"/>
      <c r="AK345" s="105">
        <v>0</v>
      </c>
      <c r="AL345" s="105"/>
      <c r="AM345" s="105"/>
      <c r="AN345" s="105"/>
      <c r="AO345" s="105"/>
      <c r="AP345" s="105"/>
      <c r="AQ345" s="105">
        <f t="shared" si="20"/>
        <v>-159031</v>
      </c>
      <c r="AR345" s="105"/>
      <c r="AS345" s="105"/>
      <c r="AT345" s="105"/>
      <c r="AU345" s="105"/>
      <c r="AV345" s="105"/>
      <c r="AW345" s="105">
        <v>159031</v>
      </c>
      <c r="AX345" s="105"/>
      <c r="AY345" s="105"/>
      <c r="AZ345" s="105"/>
      <c r="BA345" s="105"/>
      <c r="BB345" s="105">
        <v>0</v>
      </c>
      <c r="BC345" s="105"/>
      <c r="BD345" s="105"/>
      <c r="BE345" s="105"/>
      <c r="BF345" s="105"/>
      <c r="BG345" s="105">
        <f t="shared" si="21"/>
        <v>3151397</v>
      </c>
      <c r="BH345" s="105"/>
      <c r="BI345" s="105"/>
      <c r="BJ345" s="105"/>
      <c r="BK345" s="105"/>
      <c r="BL345" s="105"/>
    </row>
    <row r="346" spans="1:79" s="25" customFormat="1" ht="25.5" customHeight="1" x14ac:dyDescent="0.2">
      <c r="A346" s="96">
        <v>2220</v>
      </c>
      <c r="B346" s="96"/>
      <c r="C346" s="96"/>
      <c r="D346" s="96"/>
      <c r="E346" s="96"/>
      <c r="F346" s="96"/>
      <c r="G346" s="62" t="s">
        <v>256</v>
      </c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4"/>
      <c r="T346" s="105">
        <v>9200</v>
      </c>
      <c r="U346" s="105"/>
      <c r="V346" s="105"/>
      <c r="W346" s="105"/>
      <c r="X346" s="105"/>
      <c r="Y346" s="105"/>
      <c r="Z346" s="105">
        <v>9108</v>
      </c>
      <c r="AA346" s="105"/>
      <c r="AB346" s="105"/>
      <c r="AC346" s="105"/>
      <c r="AD346" s="105"/>
      <c r="AE346" s="105">
        <v>0</v>
      </c>
      <c r="AF346" s="105"/>
      <c r="AG346" s="105"/>
      <c r="AH346" s="105"/>
      <c r="AI346" s="105"/>
      <c r="AJ346" s="105"/>
      <c r="AK346" s="105">
        <v>0</v>
      </c>
      <c r="AL346" s="105"/>
      <c r="AM346" s="105"/>
      <c r="AN346" s="105"/>
      <c r="AO346" s="105"/>
      <c r="AP346" s="105"/>
      <c r="AQ346" s="105">
        <f t="shared" si="20"/>
        <v>0</v>
      </c>
      <c r="AR346" s="105"/>
      <c r="AS346" s="105"/>
      <c r="AT346" s="105"/>
      <c r="AU346" s="105"/>
      <c r="AV346" s="105"/>
      <c r="AW346" s="105">
        <v>0</v>
      </c>
      <c r="AX346" s="105"/>
      <c r="AY346" s="105"/>
      <c r="AZ346" s="105"/>
      <c r="BA346" s="105"/>
      <c r="BB346" s="105">
        <v>0</v>
      </c>
      <c r="BC346" s="105"/>
      <c r="BD346" s="105"/>
      <c r="BE346" s="105"/>
      <c r="BF346" s="105"/>
      <c r="BG346" s="105">
        <f t="shared" si="21"/>
        <v>9108</v>
      </c>
      <c r="BH346" s="105"/>
      <c r="BI346" s="105"/>
      <c r="BJ346" s="105"/>
      <c r="BK346" s="105"/>
      <c r="BL346" s="105"/>
    </row>
    <row r="347" spans="1:79" s="25" customFormat="1" ht="12.75" customHeight="1" x14ac:dyDescent="0.2">
      <c r="A347" s="96">
        <v>2230</v>
      </c>
      <c r="B347" s="96"/>
      <c r="C347" s="96"/>
      <c r="D347" s="96"/>
      <c r="E347" s="96"/>
      <c r="F347" s="96"/>
      <c r="G347" s="62" t="s">
        <v>257</v>
      </c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4"/>
      <c r="T347" s="105">
        <v>179900</v>
      </c>
      <c r="U347" s="105"/>
      <c r="V347" s="105"/>
      <c r="W347" s="105"/>
      <c r="X347" s="105"/>
      <c r="Y347" s="105"/>
      <c r="Z347" s="105">
        <v>167391</v>
      </c>
      <c r="AA347" s="105"/>
      <c r="AB347" s="105"/>
      <c r="AC347" s="105"/>
      <c r="AD347" s="105"/>
      <c r="AE347" s="105">
        <v>0</v>
      </c>
      <c r="AF347" s="105"/>
      <c r="AG347" s="105"/>
      <c r="AH347" s="105"/>
      <c r="AI347" s="105"/>
      <c r="AJ347" s="105"/>
      <c r="AK347" s="105">
        <v>0</v>
      </c>
      <c r="AL347" s="105"/>
      <c r="AM347" s="105"/>
      <c r="AN347" s="105"/>
      <c r="AO347" s="105"/>
      <c r="AP347" s="105"/>
      <c r="AQ347" s="105">
        <f t="shared" si="20"/>
        <v>0</v>
      </c>
      <c r="AR347" s="105"/>
      <c r="AS347" s="105"/>
      <c r="AT347" s="105"/>
      <c r="AU347" s="105"/>
      <c r="AV347" s="105"/>
      <c r="AW347" s="105">
        <v>0</v>
      </c>
      <c r="AX347" s="105"/>
      <c r="AY347" s="105"/>
      <c r="AZ347" s="105"/>
      <c r="BA347" s="105"/>
      <c r="BB347" s="105">
        <v>0</v>
      </c>
      <c r="BC347" s="105"/>
      <c r="BD347" s="105"/>
      <c r="BE347" s="105"/>
      <c r="BF347" s="105"/>
      <c r="BG347" s="105">
        <f t="shared" si="21"/>
        <v>167391</v>
      </c>
      <c r="BH347" s="105"/>
      <c r="BI347" s="105"/>
      <c r="BJ347" s="105"/>
      <c r="BK347" s="105"/>
      <c r="BL347" s="105"/>
    </row>
    <row r="348" spans="1:79" s="25" customFormat="1" ht="12.75" customHeight="1" x14ac:dyDescent="0.2">
      <c r="A348" s="96">
        <v>2240</v>
      </c>
      <c r="B348" s="96"/>
      <c r="C348" s="96"/>
      <c r="D348" s="96"/>
      <c r="E348" s="96"/>
      <c r="F348" s="96"/>
      <c r="G348" s="62" t="s">
        <v>177</v>
      </c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4"/>
      <c r="T348" s="105">
        <v>4244835</v>
      </c>
      <c r="U348" s="105"/>
      <c r="V348" s="105"/>
      <c r="W348" s="105"/>
      <c r="X348" s="105"/>
      <c r="Y348" s="105"/>
      <c r="Z348" s="105">
        <v>4224085</v>
      </c>
      <c r="AA348" s="105"/>
      <c r="AB348" s="105"/>
      <c r="AC348" s="105"/>
      <c r="AD348" s="105"/>
      <c r="AE348" s="105">
        <v>1265429</v>
      </c>
      <c r="AF348" s="105"/>
      <c r="AG348" s="105"/>
      <c r="AH348" s="105"/>
      <c r="AI348" s="105"/>
      <c r="AJ348" s="105"/>
      <c r="AK348" s="105">
        <v>0</v>
      </c>
      <c r="AL348" s="105"/>
      <c r="AM348" s="105"/>
      <c r="AN348" s="105"/>
      <c r="AO348" s="105"/>
      <c r="AP348" s="105"/>
      <c r="AQ348" s="105">
        <f t="shared" si="20"/>
        <v>-1265429</v>
      </c>
      <c r="AR348" s="105"/>
      <c r="AS348" s="105"/>
      <c r="AT348" s="105"/>
      <c r="AU348" s="105"/>
      <c r="AV348" s="105"/>
      <c r="AW348" s="105">
        <v>1265429</v>
      </c>
      <c r="AX348" s="105"/>
      <c r="AY348" s="105"/>
      <c r="AZ348" s="105"/>
      <c r="BA348" s="105"/>
      <c r="BB348" s="105">
        <v>0</v>
      </c>
      <c r="BC348" s="105"/>
      <c r="BD348" s="105"/>
      <c r="BE348" s="105"/>
      <c r="BF348" s="105"/>
      <c r="BG348" s="105">
        <f t="shared" si="21"/>
        <v>4224085</v>
      </c>
      <c r="BH348" s="105"/>
      <c r="BI348" s="105"/>
      <c r="BJ348" s="105"/>
      <c r="BK348" s="105"/>
      <c r="BL348" s="105"/>
    </row>
    <row r="349" spans="1:79" s="25" customFormat="1" ht="12.75" customHeight="1" x14ac:dyDescent="0.2">
      <c r="A349" s="96">
        <v>2250</v>
      </c>
      <c r="B349" s="96"/>
      <c r="C349" s="96"/>
      <c r="D349" s="96"/>
      <c r="E349" s="96"/>
      <c r="F349" s="96"/>
      <c r="G349" s="62" t="s">
        <v>178</v>
      </c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4"/>
      <c r="T349" s="105">
        <v>37800</v>
      </c>
      <c r="U349" s="105"/>
      <c r="V349" s="105"/>
      <c r="W349" s="105"/>
      <c r="X349" s="105"/>
      <c r="Y349" s="105"/>
      <c r="Z349" s="105">
        <v>36996</v>
      </c>
      <c r="AA349" s="105"/>
      <c r="AB349" s="105"/>
      <c r="AC349" s="105"/>
      <c r="AD349" s="105"/>
      <c r="AE349" s="105">
        <v>0</v>
      </c>
      <c r="AF349" s="105"/>
      <c r="AG349" s="105"/>
      <c r="AH349" s="105"/>
      <c r="AI349" s="105"/>
      <c r="AJ349" s="105"/>
      <c r="AK349" s="105">
        <v>0</v>
      </c>
      <c r="AL349" s="105"/>
      <c r="AM349" s="105"/>
      <c r="AN349" s="105"/>
      <c r="AO349" s="105"/>
      <c r="AP349" s="105"/>
      <c r="AQ349" s="105">
        <f t="shared" si="20"/>
        <v>0</v>
      </c>
      <c r="AR349" s="105"/>
      <c r="AS349" s="105"/>
      <c r="AT349" s="105"/>
      <c r="AU349" s="105"/>
      <c r="AV349" s="105"/>
      <c r="AW349" s="105">
        <v>0</v>
      </c>
      <c r="AX349" s="105"/>
      <c r="AY349" s="105"/>
      <c r="AZ349" s="105"/>
      <c r="BA349" s="105"/>
      <c r="BB349" s="105">
        <v>0</v>
      </c>
      <c r="BC349" s="105"/>
      <c r="BD349" s="105"/>
      <c r="BE349" s="105"/>
      <c r="BF349" s="105"/>
      <c r="BG349" s="105">
        <f t="shared" si="21"/>
        <v>36996</v>
      </c>
      <c r="BH349" s="105"/>
      <c r="BI349" s="105"/>
      <c r="BJ349" s="105"/>
      <c r="BK349" s="105"/>
      <c r="BL349" s="105"/>
    </row>
    <row r="350" spans="1:79" s="25" customFormat="1" ht="12.75" customHeight="1" x14ac:dyDescent="0.2">
      <c r="A350" s="96">
        <v>2273</v>
      </c>
      <c r="B350" s="96"/>
      <c r="C350" s="96"/>
      <c r="D350" s="96"/>
      <c r="E350" s="96"/>
      <c r="F350" s="96"/>
      <c r="G350" s="62" t="s">
        <v>179</v>
      </c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4"/>
      <c r="T350" s="105">
        <v>877599</v>
      </c>
      <c r="U350" s="105"/>
      <c r="V350" s="105"/>
      <c r="W350" s="105"/>
      <c r="X350" s="105"/>
      <c r="Y350" s="105"/>
      <c r="Z350" s="105">
        <v>781960</v>
      </c>
      <c r="AA350" s="105"/>
      <c r="AB350" s="105"/>
      <c r="AC350" s="105"/>
      <c r="AD350" s="105"/>
      <c r="AE350" s="105">
        <v>0</v>
      </c>
      <c r="AF350" s="105"/>
      <c r="AG350" s="105"/>
      <c r="AH350" s="105"/>
      <c r="AI350" s="105"/>
      <c r="AJ350" s="105"/>
      <c r="AK350" s="105">
        <v>0</v>
      </c>
      <c r="AL350" s="105"/>
      <c r="AM350" s="105"/>
      <c r="AN350" s="105"/>
      <c r="AO350" s="105"/>
      <c r="AP350" s="105"/>
      <c r="AQ350" s="105">
        <f t="shared" si="20"/>
        <v>0</v>
      </c>
      <c r="AR350" s="105"/>
      <c r="AS350" s="105"/>
      <c r="AT350" s="105"/>
      <c r="AU350" s="105"/>
      <c r="AV350" s="105"/>
      <c r="AW350" s="105">
        <v>0</v>
      </c>
      <c r="AX350" s="105"/>
      <c r="AY350" s="105"/>
      <c r="AZ350" s="105"/>
      <c r="BA350" s="105"/>
      <c r="BB350" s="105">
        <v>0</v>
      </c>
      <c r="BC350" s="105"/>
      <c r="BD350" s="105"/>
      <c r="BE350" s="105"/>
      <c r="BF350" s="105"/>
      <c r="BG350" s="105">
        <f t="shared" si="21"/>
        <v>781960</v>
      </c>
      <c r="BH350" s="105"/>
      <c r="BI350" s="105"/>
      <c r="BJ350" s="105"/>
      <c r="BK350" s="105"/>
      <c r="BL350" s="105"/>
    </row>
    <row r="351" spans="1:79" s="25" customFormat="1" ht="12.75" customHeight="1" x14ac:dyDescent="0.2">
      <c r="A351" s="96">
        <v>2274</v>
      </c>
      <c r="B351" s="96"/>
      <c r="C351" s="96"/>
      <c r="D351" s="96"/>
      <c r="E351" s="96"/>
      <c r="F351" s="96"/>
      <c r="G351" s="62" t="s">
        <v>258</v>
      </c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4"/>
      <c r="T351" s="105">
        <v>1312</v>
      </c>
      <c r="U351" s="105"/>
      <c r="V351" s="105"/>
      <c r="W351" s="105"/>
      <c r="X351" s="105"/>
      <c r="Y351" s="105"/>
      <c r="Z351" s="105">
        <v>359</v>
      </c>
      <c r="AA351" s="105"/>
      <c r="AB351" s="105"/>
      <c r="AC351" s="105"/>
      <c r="AD351" s="105"/>
      <c r="AE351" s="105">
        <v>0</v>
      </c>
      <c r="AF351" s="105"/>
      <c r="AG351" s="105"/>
      <c r="AH351" s="105"/>
      <c r="AI351" s="105"/>
      <c r="AJ351" s="105"/>
      <c r="AK351" s="105">
        <v>0</v>
      </c>
      <c r="AL351" s="105"/>
      <c r="AM351" s="105"/>
      <c r="AN351" s="105"/>
      <c r="AO351" s="105"/>
      <c r="AP351" s="105"/>
      <c r="AQ351" s="105">
        <f t="shared" si="20"/>
        <v>0</v>
      </c>
      <c r="AR351" s="105"/>
      <c r="AS351" s="105"/>
      <c r="AT351" s="105"/>
      <c r="AU351" s="105"/>
      <c r="AV351" s="105"/>
      <c r="AW351" s="105">
        <v>0</v>
      </c>
      <c r="AX351" s="105"/>
      <c r="AY351" s="105"/>
      <c r="AZ351" s="105"/>
      <c r="BA351" s="105"/>
      <c r="BB351" s="105">
        <v>0</v>
      </c>
      <c r="BC351" s="105"/>
      <c r="BD351" s="105"/>
      <c r="BE351" s="105"/>
      <c r="BF351" s="105"/>
      <c r="BG351" s="105">
        <f t="shared" si="21"/>
        <v>359</v>
      </c>
      <c r="BH351" s="105"/>
      <c r="BI351" s="105"/>
      <c r="BJ351" s="105"/>
      <c r="BK351" s="105"/>
      <c r="BL351" s="105"/>
    </row>
    <row r="352" spans="1:79" s="25" customFormat="1" ht="25.5" customHeight="1" x14ac:dyDescent="0.2">
      <c r="A352" s="96">
        <v>2275</v>
      </c>
      <c r="B352" s="96"/>
      <c r="C352" s="96"/>
      <c r="D352" s="96"/>
      <c r="E352" s="96"/>
      <c r="F352" s="96"/>
      <c r="G352" s="62" t="s">
        <v>259</v>
      </c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4"/>
      <c r="T352" s="105">
        <v>1479200</v>
      </c>
      <c r="U352" s="105"/>
      <c r="V352" s="105"/>
      <c r="W352" s="105"/>
      <c r="X352" s="105"/>
      <c r="Y352" s="105"/>
      <c r="Z352" s="105">
        <v>1222893</v>
      </c>
      <c r="AA352" s="105"/>
      <c r="AB352" s="105"/>
      <c r="AC352" s="105"/>
      <c r="AD352" s="105"/>
      <c r="AE352" s="105">
        <v>0</v>
      </c>
      <c r="AF352" s="105"/>
      <c r="AG352" s="105"/>
      <c r="AH352" s="105"/>
      <c r="AI352" s="105"/>
      <c r="AJ352" s="105"/>
      <c r="AK352" s="105">
        <v>0</v>
      </c>
      <c r="AL352" s="105"/>
      <c r="AM352" s="105"/>
      <c r="AN352" s="105"/>
      <c r="AO352" s="105"/>
      <c r="AP352" s="105"/>
      <c r="AQ352" s="105">
        <f t="shared" si="20"/>
        <v>0</v>
      </c>
      <c r="AR352" s="105"/>
      <c r="AS352" s="105"/>
      <c r="AT352" s="105"/>
      <c r="AU352" s="105"/>
      <c r="AV352" s="105"/>
      <c r="AW352" s="105">
        <v>0</v>
      </c>
      <c r="AX352" s="105"/>
      <c r="AY352" s="105"/>
      <c r="AZ352" s="105"/>
      <c r="BA352" s="105"/>
      <c r="BB352" s="105">
        <v>0</v>
      </c>
      <c r="BC352" s="105"/>
      <c r="BD352" s="105"/>
      <c r="BE352" s="105"/>
      <c r="BF352" s="105"/>
      <c r="BG352" s="105">
        <f t="shared" si="21"/>
        <v>1222893</v>
      </c>
      <c r="BH352" s="105"/>
      <c r="BI352" s="105"/>
      <c r="BJ352" s="105"/>
      <c r="BK352" s="105"/>
      <c r="BL352" s="105"/>
    </row>
    <row r="353" spans="1:79" s="25" customFormat="1" ht="38.25" customHeight="1" x14ac:dyDescent="0.2">
      <c r="A353" s="96">
        <v>2282</v>
      </c>
      <c r="B353" s="96"/>
      <c r="C353" s="96"/>
      <c r="D353" s="96"/>
      <c r="E353" s="96"/>
      <c r="F353" s="96"/>
      <c r="G353" s="62" t="s">
        <v>180</v>
      </c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4"/>
      <c r="T353" s="105">
        <v>27365</v>
      </c>
      <c r="U353" s="105"/>
      <c r="V353" s="105"/>
      <c r="W353" s="105"/>
      <c r="X353" s="105"/>
      <c r="Y353" s="105"/>
      <c r="Z353" s="105">
        <v>19946</v>
      </c>
      <c r="AA353" s="105"/>
      <c r="AB353" s="105"/>
      <c r="AC353" s="105"/>
      <c r="AD353" s="105"/>
      <c r="AE353" s="105">
        <v>0</v>
      </c>
      <c r="AF353" s="105"/>
      <c r="AG353" s="105"/>
      <c r="AH353" s="105"/>
      <c r="AI353" s="105"/>
      <c r="AJ353" s="105"/>
      <c r="AK353" s="105">
        <v>0</v>
      </c>
      <c r="AL353" s="105"/>
      <c r="AM353" s="105"/>
      <c r="AN353" s="105"/>
      <c r="AO353" s="105"/>
      <c r="AP353" s="105"/>
      <c r="AQ353" s="105">
        <f t="shared" si="20"/>
        <v>0</v>
      </c>
      <c r="AR353" s="105"/>
      <c r="AS353" s="105"/>
      <c r="AT353" s="105"/>
      <c r="AU353" s="105"/>
      <c r="AV353" s="105"/>
      <c r="AW353" s="105">
        <v>0</v>
      </c>
      <c r="AX353" s="105"/>
      <c r="AY353" s="105"/>
      <c r="AZ353" s="105"/>
      <c r="BA353" s="105"/>
      <c r="BB353" s="105">
        <v>0</v>
      </c>
      <c r="BC353" s="105"/>
      <c r="BD353" s="105"/>
      <c r="BE353" s="105"/>
      <c r="BF353" s="105"/>
      <c r="BG353" s="105">
        <f t="shared" si="21"/>
        <v>19946</v>
      </c>
      <c r="BH353" s="105"/>
      <c r="BI353" s="105"/>
      <c r="BJ353" s="105"/>
      <c r="BK353" s="105"/>
      <c r="BL353" s="105"/>
    </row>
    <row r="354" spans="1:79" s="25" customFormat="1" ht="12.75" customHeight="1" x14ac:dyDescent="0.2">
      <c r="A354" s="96">
        <v>2800</v>
      </c>
      <c r="B354" s="96"/>
      <c r="C354" s="96"/>
      <c r="D354" s="96"/>
      <c r="E354" s="96"/>
      <c r="F354" s="96"/>
      <c r="G354" s="62" t="s">
        <v>209</v>
      </c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4"/>
      <c r="T354" s="105">
        <v>3314</v>
      </c>
      <c r="U354" s="105"/>
      <c r="V354" s="105"/>
      <c r="W354" s="105"/>
      <c r="X354" s="105"/>
      <c r="Y354" s="105"/>
      <c r="Z354" s="105">
        <v>3313</v>
      </c>
      <c r="AA354" s="105"/>
      <c r="AB354" s="105"/>
      <c r="AC354" s="105"/>
      <c r="AD354" s="105"/>
      <c r="AE354" s="105">
        <v>0</v>
      </c>
      <c r="AF354" s="105"/>
      <c r="AG354" s="105"/>
      <c r="AH354" s="105"/>
      <c r="AI354" s="105"/>
      <c r="AJ354" s="105"/>
      <c r="AK354" s="105">
        <v>0</v>
      </c>
      <c r="AL354" s="105"/>
      <c r="AM354" s="105"/>
      <c r="AN354" s="105"/>
      <c r="AO354" s="105"/>
      <c r="AP354" s="105"/>
      <c r="AQ354" s="105">
        <f t="shared" si="20"/>
        <v>0</v>
      </c>
      <c r="AR354" s="105"/>
      <c r="AS354" s="105"/>
      <c r="AT354" s="105"/>
      <c r="AU354" s="105"/>
      <c r="AV354" s="105"/>
      <c r="AW354" s="105">
        <v>0</v>
      </c>
      <c r="AX354" s="105"/>
      <c r="AY354" s="105"/>
      <c r="AZ354" s="105"/>
      <c r="BA354" s="105"/>
      <c r="BB354" s="105">
        <v>0</v>
      </c>
      <c r="BC354" s="105"/>
      <c r="BD354" s="105"/>
      <c r="BE354" s="105"/>
      <c r="BF354" s="105"/>
      <c r="BG354" s="105">
        <f t="shared" si="21"/>
        <v>3313</v>
      </c>
      <c r="BH354" s="105"/>
      <c r="BI354" s="105"/>
      <c r="BJ354" s="105"/>
      <c r="BK354" s="105"/>
      <c r="BL354" s="105"/>
    </row>
    <row r="355" spans="1:79" s="6" customFormat="1" ht="12.75" customHeight="1" x14ac:dyDescent="0.2">
      <c r="A355" s="132"/>
      <c r="B355" s="132"/>
      <c r="C355" s="132"/>
      <c r="D355" s="132"/>
      <c r="E355" s="132"/>
      <c r="F355" s="132"/>
      <c r="G355" s="110" t="s">
        <v>147</v>
      </c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4"/>
      <c r="T355" s="109">
        <v>21573730</v>
      </c>
      <c r="U355" s="109"/>
      <c r="V355" s="109"/>
      <c r="W355" s="109"/>
      <c r="X355" s="109"/>
      <c r="Y355" s="109"/>
      <c r="Z355" s="109">
        <v>20044516</v>
      </c>
      <c r="AA355" s="109"/>
      <c r="AB355" s="109"/>
      <c r="AC355" s="109"/>
      <c r="AD355" s="109"/>
      <c r="AE355" s="109">
        <v>1424460</v>
      </c>
      <c r="AF355" s="109"/>
      <c r="AG355" s="109"/>
      <c r="AH355" s="109"/>
      <c r="AI355" s="109"/>
      <c r="AJ355" s="109"/>
      <c r="AK355" s="109">
        <v>0</v>
      </c>
      <c r="AL355" s="109"/>
      <c r="AM355" s="109"/>
      <c r="AN355" s="109"/>
      <c r="AO355" s="109"/>
      <c r="AP355" s="109"/>
      <c r="AQ355" s="109">
        <f t="shared" si="20"/>
        <v>-1424460</v>
      </c>
      <c r="AR355" s="109"/>
      <c r="AS355" s="109"/>
      <c r="AT355" s="109"/>
      <c r="AU355" s="109"/>
      <c r="AV355" s="109"/>
      <c r="AW355" s="109">
        <v>1424460</v>
      </c>
      <c r="AX355" s="109"/>
      <c r="AY355" s="109"/>
      <c r="AZ355" s="109"/>
      <c r="BA355" s="109"/>
      <c r="BB355" s="109">
        <v>0</v>
      </c>
      <c r="BC355" s="109"/>
      <c r="BD355" s="109"/>
      <c r="BE355" s="109"/>
      <c r="BF355" s="109"/>
      <c r="BG355" s="109">
        <f t="shared" si="21"/>
        <v>20044516</v>
      </c>
      <c r="BH355" s="109"/>
      <c r="BI355" s="109"/>
      <c r="BJ355" s="109"/>
      <c r="BK355" s="109"/>
      <c r="BL355" s="109"/>
    </row>
    <row r="357" spans="1:79" ht="14.25" customHeight="1" x14ac:dyDescent="0.2">
      <c r="A357" s="34" t="s">
        <v>234</v>
      </c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</row>
    <row r="358" spans="1:79" ht="15" customHeight="1" x14ac:dyDescent="0.2">
      <c r="A358" s="48" t="s">
        <v>214</v>
      </c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</row>
    <row r="359" spans="1:79" ht="18" customHeight="1" x14ac:dyDescent="0.2">
      <c r="A359" s="55" t="s">
        <v>135</v>
      </c>
      <c r="B359" s="55"/>
      <c r="C359" s="55"/>
      <c r="D359" s="55"/>
      <c r="E359" s="55"/>
      <c r="F359" s="55"/>
      <c r="G359" s="55" t="s">
        <v>19</v>
      </c>
      <c r="H359" s="55"/>
      <c r="I359" s="55"/>
      <c r="J359" s="55"/>
      <c r="K359" s="55"/>
      <c r="L359" s="55"/>
      <c r="M359" s="55"/>
      <c r="N359" s="55"/>
      <c r="O359" s="55"/>
      <c r="P359" s="55"/>
      <c r="Q359" s="55" t="s">
        <v>220</v>
      </c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 t="s">
        <v>231</v>
      </c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</row>
    <row r="360" spans="1:79" ht="42.95" customHeight="1" x14ac:dyDescent="0.2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 t="s">
        <v>140</v>
      </c>
      <c r="R360" s="55"/>
      <c r="S360" s="55"/>
      <c r="T360" s="55"/>
      <c r="U360" s="55"/>
      <c r="V360" s="91" t="s">
        <v>141</v>
      </c>
      <c r="W360" s="91"/>
      <c r="X360" s="91"/>
      <c r="Y360" s="91"/>
      <c r="Z360" s="55" t="s">
        <v>142</v>
      </c>
      <c r="AA360" s="55"/>
      <c r="AB360" s="55"/>
      <c r="AC360" s="55"/>
      <c r="AD360" s="55"/>
      <c r="AE360" s="55"/>
      <c r="AF360" s="55"/>
      <c r="AG360" s="55"/>
      <c r="AH360" s="55"/>
      <c r="AI360" s="55"/>
      <c r="AJ360" s="55" t="s">
        <v>143</v>
      </c>
      <c r="AK360" s="55"/>
      <c r="AL360" s="55"/>
      <c r="AM360" s="55"/>
      <c r="AN360" s="55"/>
      <c r="AO360" s="55" t="s">
        <v>20</v>
      </c>
      <c r="AP360" s="55"/>
      <c r="AQ360" s="55"/>
      <c r="AR360" s="55"/>
      <c r="AS360" s="55"/>
      <c r="AT360" s="91" t="s">
        <v>144</v>
      </c>
      <c r="AU360" s="91"/>
      <c r="AV360" s="91"/>
      <c r="AW360" s="91"/>
      <c r="AX360" s="55" t="s">
        <v>142</v>
      </c>
      <c r="AY360" s="55"/>
      <c r="AZ360" s="55"/>
      <c r="BA360" s="55"/>
      <c r="BB360" s="55"/>
      <c r="BC360" s="55"/>
      <c r="BD360" s="55"/>
      <c r="BE360" s="55"/>
      <c r="BF360" s="55"/>
      <c r="BG360" s="55"/>
      <c r="BH360" s="55" t="s">
        <v>145</v>
      </c>
      <c r="BI360" s="55"/>
      <c r="BJ360" s="55"/>
      <c r="BK360" s="55"/>
      <c r="BL360" s="55"/>
    </row>
    <row r="361" spans="1:79" ht="63" customHeight="1" x14ac:dyDescent="0.2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91"/>
      <c r="W361" s="91"/>
      <c r="X361" s="91"/>
      <c r="Y361" s="91"/>
      <c r="Z361" s="55" t="s">
        <v>17</v>
      </c>
      <c r="AA361" s="55"/>
      <c r="AB361" s="55"/>
      <c r="AC361" s="55"/>
      <c r="AD361" s="55"/>
      <c r="AE361" s="55" t="s">
        <v>16</v>
      </c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91"/>
      <c r="AU361" s="91"/>
      <c r="AV361" s="91"/>
      <c r="AW361" s="91"/>
      <c r="AX361" s="55" t="s">
        <v>17</v>
      </c>
      <c r="AY361" s="55"/>
      <c r="AZ361" s="55"/>
      <c r="BA361" s="55"/>
      <c r="BB361" s="55"/>
      <c r="BC361" s="55" t="s">
        <v>16</v>
      </c>
      <c r="BD361" s="55"/>
      <c r="BE361" s="55"/>
      <c r="BF361" s="55"/>
      <c r="BG361" s="55"/>
      <c r="BH361" s="55"/>
      <c r="BI361" s="55"/>
      <c r="BJ361" s="55"/>
      <c r="BK361" s="55"/>
      <c r="BL361" s="55"/>
    </row>
    <row r="362" spans="1:79" ht="15" customHeight="1" x14ac:dyDescent="0.2">
      <c r="A362" s="55">
        <v>1</v>
      </c>
      <c r="B362" s="55"/>
      <c r="C362" s="55"/>
      <c r="D362" s="55"/>
      <c r="E362" s="55"/>
      <c r="F362" s="55"/>
      <c r="G362" s="55">
        <v>2</v>
      </c>
      <c r="H362" s="55"/>
      <c r="I362" s="55"/>
      <c r="J362" s="55"/>
      <c r="K362" s="55"/>
      <c r="L362" s="55"/>
      <c r="M362" s="55"/>
      <c r="N362" s="55"/>
      <c r="O362" s="55"/>
      <c r="P362" s="55"/>
      <c r="Q362" s="55">
        <v>3</v>
      </c>
      <c r="R362" s="55"/>
      <c r="S362" s="55"/>
      <c r="T362" s="55"/>
      <c r="U362" s="55"/>
      <c r="V362" s="55">
        <v>4</v>
      </c>
      <c r="W362" s="55"/>
      <c r="X362" s="55"/>
      <c r="Y362" s="55"/>
      <c r="Z362" s="55">
        <v>5</v>
      </c>
      <c r="AA362" s="55"/>
      <c r="AB362" s="55"/>
      <c r="AC362" s="55"/>
      <c r="AD362" s="55"/>
      <c r="AE362" s="55">
        <v>6</v>
      </c>
      <c r="AF362" s="55"/>
      <c r="AG362" s="55"/>
      <c r="AH362" s="55"/>
      <c r="AI362" s="55"/>
      <c r="AJ362" s="55">
        <v>7</v>
      </c>
      <c r="AK362" s="55"/>
      <c r="AL362" s="55"/>
      <c r="AM362" s="55"/>
      <c r="AN362" s="55"/>
      <c r="AO362" s="55">
        <v>8</v>
      </c>
      <c r="AP362" s="55"/>
      <c r="AQ362" s="55"/>
      <c r="AR362" s="55"/>
      <c r="AS362" s="55"/>
      <c r="AT362" s="55">
        <v>9</v>
      </c>
      <c r="AU362" s="55"/>
      <c r="AV362" s="55"/>
      <c r="AW362" s="55"/>
      <c r="AX362" s="55">
        <v>10</v>
      </c>
      <c r="AY362" s="55"/>
      <c r="AZ362" s="55"/>
      <c r="BA362" s="55"/>
      <c r="BB362" s="55"/>
      <c r="BC362" s="55">
        <v>11</v>
      </c>
      <c r="BD362" s="55"/>
      <c r="BE362" s="55"/>
      <c r="BF362" s="55"/>
      <c r="BG362" s="55"/>
      <c r="BH362" s="55">
        <v>12</v>
      </c>
      <c r="BI362" s="55"/>
      <c r="BJ362" s="55"/>
      <c r="BK362" s="55"/>
      <c r="BL362" s="55"/>
    </row>
    <row r="363" spans="1:79" s="1" customFormat="1" ht="12" hidden="1" customHeight="1" x14ac:dyDescent="0.2">
      <c r="A363" s="79" t="s">
        <v>64</v>
      </c>
      <c r="B363" s="79"/>
      <c r="C363" s="79"/>
      <c r="D363" s="79"/>
      <c r="E363" s="79"/>
      <c r="F363" s="79"/>
      <c r="G363" s="113" t="s">
        <v>57</v>
      </c>
      <c r="H363" s="113"/>
      <c r="I363" s="113"/>
      <c r="J363" s="113"/>
      <c r="K363" s="113"/>
      <c r="L363" s="113"/>
      <c r="M363" s="113"/>
      <c r="N363" s="113"/>
      <c r="O363" s="113"/>
      <c r="P363" s="113"/>
      <c r="Q363" s="97" t="s">
        <v>80</v>
      </c>
      <c r="R363" s="97"/>
      <c r="S363" s="97"/>
      <c r="T363" s="97"/>
      <c r="U363" s="97"/>
      <c r="V363" s="97" t="s">
        <v>81</v>
      </c>
      <c r="W363" s="97"/>
      <c r="X363" s="97"/>
      <c r="Y363" s="97"/>
      <c r="Z363" s="97" t="s">
        <v>82</v>
      </c>
      <c r="AA363" s="97"/>
      <c r="AB363" s="97"/>
      <c r="AC363" s="97"/>
      <c r="AD363" s="97"/>
      <c r="AE363" s="97" t="s">
        <v>83</v>
      </c>
      <c r="AF363" s="97"/>
      <c r="AG363" s="97"/>
      <c r="AH363" s="97"/>
      <c r="AI363" s="97"/>
      <c r="AJ363" s="121" t="s">
        <v>101</v>
      </c>
      <c r="AK363" s="97"/>
      <c r="AL363" s="97"/>
      <c r="AM363" s="97"/>
      <c r="AN363" s="97"/>
      <c r="AO363" s="97" t="s">
        <v>84</v>
      </c>
      <c r="AP363" s="97"/>
      <c r="AQ363" s="97"/>
      <c r="AR363" s="97"/>
      <c r="AS363" s="97"/>
      <c r="AT363" s="121" t="s">
        <v>102</v>
      </c>
      <c r="AU363" s="97"/>
      <c r="AV363" s="97"/>
      <c r="AW363" s="97"/>
      <c r="AX363" s="97" t="s">
        <v>85</v>
      </c>
      <c r="AY363" s="97"/>
      <c r="AZ363" s="97"/>
      <c r="BA363" s="97"/>
      <c r="BB363" s="97"/>
      <c r="BC363" s="97" t="s">
        <v>86</v>
      </c>
      <c r="BD363" s="97"/>
      <c r="BE363" s="97"/>
      <c r="BF363" s="97"/>
      <c r="BG363" s="97"/>
      <c r="BH363" s="121" t="s">
        <v>101</v>
      </c>
      <c r="BI363" s="97"/>
      <c r="BJ363" s="97"/>
      <c r="BK363" s="97"/>
      <c r="BL363" s="97"/>
      <c r="CA363" s="1" t="s">
        <v>52</v>
      </c>
    </row>
    <row r="364" spans="1:79" s="25" customFormat="1" ht="12.75" customHeight="1" x14ac:dyDescent="0.2">
      <c r="A364" s="96">
        <v>2111</v>
      </c>
      <c r="B364" s="96"/>
      <c r="C364" s="96"/>
      <c r="D364" s="96"/>
      <c r="E364" s="96"/>
      <c r="F364" s="96"/>
      <c r="G364" s="62" t="s">
        <v>174</v>
      </c>
      <c r="H364" s="63"/>
      <c r="I364" s="63"/>
      <c r="J364" s="63"/>
      <c r="K364" s="63"/>
      <c r="L364" s="63"/>
      <c r="M364" s="63"/>
      <c r="N364" s="63"/>
      <c r="O364" s="63"/>
      <c r="P364" s="64"/>
      <c r="Q364" s="105">
        <v>9735782</v>
      </c>
      <c r="R364" s="105"/>
      <c r="S364" s="105"/>
      <c r="T364" s="105"/>
      <c r="U364" s="105"/>
      <c r="V364" s="105">
        <v>0</v>
      </c>
      <c r="W364" s="105"/>
      <c r="X364" s="105"/>
      <c r="Y364" s="105"/>
      <c r="Z364" s="105">
        <v>0</v>
      </c>
      <c r="AA364" s="105"/>
      <c r="AB364" s="105"/>
      <c r="AC364" s="105"/>
      <c r="AD364" s="105"/>
      <c r="AE364" s="105">
        <v>0</v>
      </c>
      <c r="AF364" s="105"/>
      <c r="AG364" s="105"/>
      <c r="AH364" s="105"/>
      <c r="AI364" s="105"/>
      <c r="AJ364" s="105">
        <f t="shared" ref="AJ364:AJ375" si="22">IF(ISNUMBER(Q364),Q364,0)-IF(ISNUMBER(Z364),Z364,0)</f>
        <v>9735782</v>
      </c>
      <c r="AK364" s="105"/>
      <c r="AL364" s="105"/>
      <c r="AM364" s="105"/>
      <c r="AN364" s="105"/>
      <c r="AO364" s="105">
        <v>6196522</v>
      </c>
      <c r="AP364" s="105"/>
      <c r="AQ364" s="105"/>
      <c r="AR364" s="105"/>
      <c r="AS364" s="105"/>
      <c r="AT364" s="105">
        <f t="shared" ref="AT364:AT375" si="23">IF(ISNUMBER(V364),V364,0)-IF(ISNUMBER(Z364),Z364,0)-IF(ISNUMBER(AE364),AE364,0)</f>
        <v>0</v>
      </c>
      <c r="AU364" s="105"/>
      <c r="AV364" s="105"/>
      <c r="AW364" s="105"/>
      <c r="AX364" s="105">
        <v>0</v>
      </c>
      <c r="AY364" s="105"/>
      <c r="AZ364" s="105"/>
      <c r="BA364" s="105"/>
      <c r="BB364" s="105"/>
      <c r="BC364" s="105">
        <v>0</v>
      </c>
      <c r="BD364" s="105"/>
      <c r="BE364" s="105"/>
      <c r="BF364" s="105"/>
      <c r="BG364" s="105"/>
      <c r="BH364" s="105">
        <f t="shared" ref="BH364:BH375" si="24">IF(ISNUMBER(AO364),AO364,0)-IF(ISNUMBER(AX364),AX364,0)</f>
        <v>6196522</v>
      </c>
      <c r="BI364" s="105"/>
      <c r="BJ364" s="105"/>
      <c r="BK364" s="105"/>
      <c r="BL364" s="105"/>
      <c r="CA364" s="25" t="s">
        <v>53</v>
      </c>
    </row>
    <row r="365" spans="1:79" s="25" customFormat="1" ht="12.75" customHeight="1" x14ac:dyDescent="0.2">
      <c r="A365" s="96">
        <v>2120</v>
      </c>
      <c r="B365" s="96"/>
      <c r="C365" s="96"/>
      <c r="D365" s="96"/>
      <c r="E365" s="96"/>
      <c r="F365" s="96"/>
      <c r="G365" s="62" t="s">
        <v>175</v>
      </c>
      <c r="H365" s="63"/>
      <c r="I365" s="63"/>
      <c r="J365" s="63"/>
      <c r="K365" s="63"/>
      <c r="L365" s="63"/>
      <c r="M365" s="63"/>
      <c r="N365" s="63"/>
      <c r="O365" s="63"/>
      <c r="P365" s="64"/>
      <c r="Q365" s="105">
        <v>2209465</v>
      </c>
      <c r="R365" s="105"/>
      <c r="S365" s="105"/>
      <c r="T365" s="105"/>
      <c r="U365" s="105"/>
      <c r="V365" s="105">
        <v>0</v>
      </c>
      <c r="W365" s="105"/>
      <c r="X365" s="105"/>
      <c r="Y365" s="105"/>
      <c r="Z365" s="105">
        <v>0</v>
      </c>
      <c r="AA365" s="105"/>
      <c r="AB365" s="105"/>
      <c r="AC365" s="105"/>
      <c r="AD365" s="105"/>
      <c r="AE365" s="105">
        <v>0</v>
      </c>
      <c r="AF365" s="105"/>
      <c r="AG365" s="105"/>
      <c r="AH365" s="105"/>
      <c r="AI365" s="105"/>
      <c r="AJ365" s="105">
        <f t="shared" si="22"/>
        <v>2209465</v>
      </c>
      <c r="AK365" s="105"/>
      <c r="AL365" s="105"/>
      <c r="AM365" s="105"/>
      <c r="AN365" s="105"/>
      <c r="AO365" s="105">
        <v>1426595</v>
      </c>
      <c r="AP365" s="105"/>
      <c r="AQ365" s="105"/>
      <c r="AR365" s="105"/>
      <c r="AS365" s="105"/>
      <c r="AT365" s="105">
        <f t="shared" si="23"/>
        <v>0</v>
      </c>
      <c r="AU365" s="105"/>
      <c r="AV365" s="105"/>
      <c r="AW365" s="105"/>
      <c r="AX365" s="105">
        <v>0</v>
      </c>
      <c r="AY365" s="105"/>
      <c r="AZ365" s="105"/>
      <c r="BA365" s="105"/>
      <c r="BB365" s="105"/>
      <c r="BC365" s="105">
        <v>0</v>
      </c>
      <c r="BD365" s="105"/>
      <c r="BE365" s="105"/>
      <c r="BF365" s="105"/>
      <c r="BG365" s="105"/>
      <c r="BH365" s="105">
        <f t="shared" si="24"/>
        <v>1426595</v>
      </c>
      <c r="BI365" s="105"/>
      <c r="BJ365" s="105"/>
      <c r="BK365" s="105"/>
      <c r="BL365" s="105"/>
    </row>
    <row r="366" spans="1:79" s="25" customFormat="1" ht="25.5" customHeight="1" x14ac:dyDescent="0.2">
      <c r="A366" s="96">
        <v>2210</v>
      </c>
      <c r="B366" s="96"/>
      <c r="C366" s="96"/>
      <c r="D366" s="96"/>
      <c r="E366" s="96"/>
      <c r="F366" s="96"/>
      <c r="G366" s="62" t="s">
        <v>176</v>
      </c>
      <c r="H366" s="63"/>
      <c r="I366" s="63"/>
      <c r="J366" s="63"/>
      <c r="K366" s="63"/>
      <c r="L366" s="63"/>
      <c r="M366" s="63"/>
      <c r="N366" s="63"/>
      <c r="O366" s="63"/>
      <c r="P366" s="64"/>
      <c r="Q366" s="105">
        <v>1412000</v>
      </c>
      <c r="R366" s="105"/>
      <c r="S366" s="105"/>
      <c r="T366" s="105"/>
      <c r="U366" s="105"/>
      <c r="V366" s="105">
        <v>0</v>
      </c>
      <c r="W366" s="105"/>
      <c r="X366" s="105"/>
      <c r="Y366" s="105"/>
      <c r="Z366" s="105">
        <v>0</v>
      </c>
      <c r="AA366" s="105"/>
      <c r="AB366" s="105"/>
      <c r="AC366" s="105"/>
      <c r="AD366" s="105"/>
      <c r="AE366" s="105">
        <v>0</v>
      </c>
      <c r="AF366" s="105"/>
      <c r="AG366" s="105"/>
      <c r="AH366" s="105"/>
      <c r="AI366" s="105"/>
      <c r="AJ366" s="105">
        <f t="shared" si="22"/>
        <v>1412000</v>
      </c>
      <c r="AK366" s="105"/>
      <c r="AL366" s="105"/>
      <c r="AM366" s="105"/>
      <c r="AN366" s="105"/>
      <c r="AO366" s="105">
        <v>585640</v>
      </c>
      <c r="AP366" s="105"/>
      <c r="AQ366" s="105"/>
      <c r="AR366" s="105"/>
      <c r="AS366" s="105"/>
      <c r="AT366" s="105">
        <f t="shared" si="23"/>
        <v>0</v>
      </c>
      <c r="AU366" s="105"/>
      <c r="AV366" s="105"/>
      <c r="AW366" s="105"/>
      <c r="AX366" s="105">
        <v>0</v>
      </c>
      <c r="AY366" s="105"/>
      <c r="AZ366" s="105"/>
      <c r="BA366" s="105"/>
      <c r="BB366" s="105"/>
      <c r="BC366" s="105">
        <v>0</v>
      </c>
      <c r="BD366" s="105"/>
      <c r="BE366" s="105"/>
      <c r="BF366" s="105"/>
      <c r="BG366" s="105"/>
      <c r="BH366" s="105">
        <f t="shared" si="24"/>
        <v>585640</v>
      </c>
      <c r="BI366" s="105"/>
      <c r="BJ366" s="105"/>
      <c r="BK366" s="105"/>
      <c r="BL366" s="105"/>
    </row>
    <row r="367" spans="1:79" s="25" customFormat="1" ht="25.5" customHeight="1" x14ac:dyDescent="0.2">
      <c r="A367" s="96">
        <v>2220</v>
      </c>
      <c r="B367" s="96"/>
      <c r="C367" s="96"/>
      <c r="D367" s="96"/>
      <c r="E367" s="96"/>
      <c r="F367" s="96"/>
      <c r="G367" s="62" t="s">
        <v>256</v>
      </c>
      <c r="H367" s="63"/>
      <c r="I367" s="63"/>
      <c r="J367" s="63"/>
      <c r="K367" s="63"/>
      <c r="L367" s="63"/>
      <c r="M367" s="63"/>
      <c r="N367" s="63"/>
      <c r="O367" s="63"/>
      <c r="P367" s="64"/>
      <c r="Q367" s="105">
        <v>30000</v>
      </c>
      <c r="R367" s="105"/>
      <c r="S367" s="105"/>
      <c r="T367" s="105"/>
      <c r="U367" s="105"/>
      <c r="V367" s="105">
        <v>0</v>
      </c>
      <c r="W367" s="105"/>
      <c r="X367" s="105"/>
      <c r="Y367" s="105"/>
      <c r="Z367" s="105">
        <v>0</v>
      </c>
      <c r="AA367" s="105"/>
      <c r="AB367" s="105"/>
      <c r="AC367" s="105"/>
      <c r="AD367" s="105"/>
      <c r="AE367" s="105">
        <v>0</v>
      </c>
      <c r="AF367" s="105"/>
      <c r="AG367" s="105"/>
      <c r="AH367" s="105"/>
      <c r="AI367" s="105"/>
      <c r="AJ367" s="105">
        <f t="shared" si="22"/>
        <v>30000</v>
      </c>
      <c r="AK367" s="105"/>
      <c r="AL367" s="105"/>
      <c r="AM367" s="105"/>
      <c r="AN367" s="105"/>
      <c r="AO367" s="105">
        <v>8000</v>
      </c>
      <c r="AP367" s="105"/>
      <c r="AQ367" s="105"/>
      <c r="AR367" s="105"/>
      <c r="AS367" s="105"/>
      <c r="AT367" s="105">
        <f t="shared" si="23"/>
        <v>0</v>
      </c>
      <c r="AU367" s="105"/>
      <c r="AV367" s="105"/>
      <c r="AW367" s="105"/>
      <c r="AX367" s="105">
        <v>0</v>
      </c>
      <c r="AY367" s="105"/>
      <c r="AZ367" s="105"/>
      <c r="BA367" s="105"/>
      <c r="BB367" s="105"/>
      <c r="BC367" s="105">
        <v>0</v>
      </c>
      <c r="BD367" s="105"/>
      <c r="BE367" s="105"/>
      <c r="BF367" s="105"/>
      <c r="BG367" s="105"/>
      <c r="BH367" s="105">
        <f t="shared" si="24"/>
        <v>8000</v>
      </c>
      <c r="BI367" s="105"/>
      <c r="BJ367" s="105"/>
      <c r="BK367" s="105"/>
      <c r="BL367" s="105"/>
    </row>
    <row r="368" spans="1:79" s="25" customFormat="1" ht="12.75" customHeight="1" x14ac:dyDescent="0.2">
      <c r="A368" s="96">
        <v>2230</v>
      </c>
      <c r="B368" s="96"/>
      <c r="C368" s="96"/>
      <c r="D368" s="96"/>
      <c r="E368" s="96"/>
      <c r="F368" s="96"/>
      <c r="G368" s="62" t="s">
        <v>257</v>
      </c>
      <c r="H368" s="63"/>
      <c r="I368" s="63"/>
      <c r="J368" s="63"/>
      <c r="K368" s="63"/>
      <c r="L368" s="63"/>
      <c r="M368" s="63"/>
      <c r="N368" s="63"/>
      <c r="O368" s="63"/>
      <c r="P368" s="64"/>
      <c r="Q368" s="105">
        <v>1291500</v>
      </c>
      <c r="R368" s="105"/>
      <c r="S368" s="105"/>
      <c r="T368" s="105"/>
      <c r="U368" s="105"/>
      <c r="V368" s="105">
        <v>0</v>
      </c>
      <c r="W368" s="105"/>
      <c r="X368" s="105"/>
      <c r="Y368" s="105"/>
      <c r="Z368" s="105">
        <v>0</v>
      </c>
      <c r="AA368" s="105"/>
      <c r="AB368" s="105"/>
      <c r="AC368" s="105"/>
      <c r="AD368" s="105"/>
      <c r="AE368" s="105">
        <v>0</v>
      </c>
      <c r="AF368" s="105"/>
      <c r="AG368" s="105"/>
      <c r="AH368" s="105"/>
      <c r="AI368" s="105"/>
      <c r="AJ368" s="105">
        <f t="shared" si="22"/>
        <v>1291500</v>
      </c>
      <c r="AK368" s="105"/>
      <c r="AL368" s="105"/>
      <c r="AM368" s="105"/>
      <c r="AN368" s="105"/>
      <c r="AO368" s="105">
        <v>234400</v>
      </c>
      <c r="AP368" s="105"/>
      <c r="AQ368" s="105"/>
      <c r="AR368" s="105"/>
      <c r="AS368" s="105"/>
      <c r="AT368" s="105">
        <f t="shared" si="23"/>
        <v>0</v>
      </c>
      <c r="AU368" s="105"/>
      <c r="AV368" s="105"/>
      <c r="AW368" s="105"/>
      <c r="AX368" s="105">
        <v>0</v>
      </c>
      <c r="AY368" s="105"/>
      <c r="AZ368" s="105"/>
      <c r="BA368" s="105"/>
      <c r="BB368" s="105"/>
      <c r="BC368" s="105">
        <v>0</v>
      </c>
      <c r="BD368" s="105"/>
      <c r="BE368" s="105"/>
      <c r="BF368" s="105"/>
      <c r="BG368" s="105"/>
      <c r="BH368" s="105">
        <f t="shared" si="24"/>
        <v>234400</v>
      </c>
      <c r="BI368" s="105"/>
      <c r="BJ368" s="105"/>
      <c r="BK368" s="105"/>
      <c r="BL368" s="105"/>
    </row>
    <row r="369" spans="1:79" s="25" customFormat="1" ht="25.5" customHeight="1" x14ac:dyDescent="0.2">
      <c r="A369" s="96">
        <v>2240</v>
      </c>
      <c r="B369" s="96"/>
      <c r="C369" s="96"/>
      <c r="D369" s="96"/>
      <c r="E369" s="96"/>
      <c r="F369" s="96"/>
      <c r="G369" s="62" t="s">
        <v>177</v>
      </c>
      <c r="H369" s="63"/>
      <c r="I369" s="63"/>
      <c r="J369" s="63"/>
      <c r="K369" s="63"/>
      <c r="L369" s="63"/>
      <c r="M369" s="63"/>
      <c r="N369" s="63"/>
      <c r="O369" s="63"/>
      <c r="P369" s="64"/>
      <c r="Q369" s="105">
        <v>657190</v>
      </c>
      <c r="R369" s="105"/>
      <c r="S369" s="105"/>
      <c r="T369" s="105"/>
      <c r="U369" s="105"/>
      <c r="V369" s="105">
        <v>0</v>
      </c>
      <c r="W369" s="105"/>
      <c r="X369" s="105"/>
      <c r="Y369" s="105"/>
      <c r="Z369" s="105">
        <v>0</v>
      </c>
      <c r="AA369" s="105"/>
      <c r="AB369" s="105"/>
      <c r="AC369" s="105"/>
      <c r="AD369" s="105"/>
      <c r="AE369" s="105">
        <v>0</v>
      </c>
      <c r="AF369" s="105"/>
      <c r="AG369" s="105"/>
      <c r="AH369" s="105"/>
      <c r="AI369" s="105"/>
      <c r="AJ369" s="105">
        <f t="shared" si="22"/>
        <v>657190</v>
      </c>
      <c r="AK369" s="105"/>
      <c r="AL369" s="105"/>
      <c r="AM369" s="105"/>
      <c r="AN369" s="105"/>
      <c r="AO369" s="105">
        <v>591828</v>
      </c>
      <c r="AP369" s="105"/>
      <c r="AQ369" s="105"/>
      <c r="AR369" s="105"/>
      <c r="AS369" s="105"/>
      <c r="AT369" s="105">
        <f t="shared" si="23"/>
        <v>0</v>
      </c>
      <c r="AU369" s="105"/>
      <c r="AV369" s="105"/>
      <c r="AW369" s="105"/>
      <c r="AX369" s="105">
        <v>0</v>
      </c>
      <c r="AY369" s="105"/>
      <c r="AZ369" s="105"/>
      <c r="BA369" s="105"/>
      <c r="BB369" s="105"/>
      <c r="BC369" s="105">
        <v>0</v>
      </c>
      <c r="BD369" s="105"/>
      <c r="BE369" s="105"/>
      <c r="BF369" s="105"/>
      <c r="BG369" s="105"/>
      <c r="BH369" s="105">
        <f t="shared" si="24"/>
        <v>591828</v>
      </c>
      <c r="BI369" s="105"/>
      <c r="BJ369" s="105"/>
      <c r="BK369" s="105"/>
      <c r="BL369" s="105"/>
    </row>
    <row r="370" spans="1:79" s="25" customFormat="1" ht="12.75" customHeight="1" x14ac:dyDescent="0.2">
      <c r="A370" s="96">
        <v>2250</v>
      </c>
      <c r="B370" s="96"/>
      <c r="C370" s="96"/>
      <c r="D370" s="96"/>
      <c r="E370" s="96"/>
      <c r="F370" s="96"/>
      <c r="G370" s="62" t="s">
        <v>178</v>
      </c>
      <c r="H370" s="63"/>
      <c r="I370" s="63"/>
      <c r="J370" s="63"/>
      <c r="K370" s="63"/>
      <c r="L370" s="63"/>
      <c r="M370" s="63"/>
      <c r="N370" s="63"/>
      <c r="O370" s="63"/>
      <c r="P370" s="64"/>
      <c r="Q370" s="105">
        <v>37800</v>
      </c>
      <c r="R370" s="105"/>
      <c r="S370" s="105"/>
      <c r="T370" s="105"/>
      <c r="U370" s="105"/>
      <c r="V370" s="105">
        <v>0</v>
      </c>
      <c r="W370" s="105"/>
      <c r="X370" s="105"/>
      <c r="Y370" s="105"/>
      <c r="Z370" s="105">
        <v>0</v>
      </c>
      <c r="AA370" s="105"/>
      <c r="AB370" s="105"/>
      <c r="AC370" s="105"/>
      <c r="AD370" s="105"/>
      <c r="AE370" s="105">
        <v>0</v>
      </c>
      <c r="AF370" s="105"/>
      <c r="AG370" s="105"/>
      <c r="AH370" s="105"/>
      <c r="AI370" s="105"/>
      <c r="AJ370" s="105">
        <f t="shared" si="22"/>
        <v>37800</v>
      </c>
      <c r="AK370" s="105"/>
      <c r="AL370" s="105"/>
      <c r="AM370" s="105"/>
      <c r="AN370" s="105"/>
      <c r="AO370" s="105">
        <v>24000</v>
      </c>
      <c r="AP370" s="105"/>
      <c r="AQ370" s="105"/>
      <c r="AR370" s="105"/>
      <c r="AS370" s="105"/>
      <c r="AT370" s="105">
        <f t="shared" si="23"/>
        <v>0</v>
      </c>
      <c r="AU370" s="105"/>
      <c r="AV370" s="105"/>
      <c r="AW370" s="105"/>
      <c r="AX370" s="105">
        <v>0</v>
      </c>
      <c r="AY370" s="105"/>
      <c r="AZ370" s="105"/>
      <c r="BA370" s="105"/>
      <c r="BB370" s="105"/>
      <c r="BC370" s="105">
        <v>0</v>
      </c>
      <c r="BD370" s="105"/>
      <c r="BE370" s="105"/>
      <c r="BF370" s="105"/>
      <c r="BG370" s="105"/>
      <c r="BH370" s="105">
        <f t="shared" si="24"/>
        <v>24000</v>
      </c>
      <c r="BI370" s="105"/>
      <c r="BJ370" s="105"/>
      <c r="BK370" s="105"/>
      <c r="BL370" s="105"/>
    </row>
    <row r="371" spans="1:79" s="25" customFormat="1" ht="12.75" customHeight="1" x14ac:dyDescent="0.2">
      <c r="A371" s="96">
        <v>2273</v>
      </c>
      <c r="B371" s="96"/>
      <c r="C371" s="96"/>
      <c r="D371" s="96"/>
      <c r="E371" s="96"/>
      <c r="F371" s="96"/>
      <c r="G371" s="62" t="s">
        <v>179</v>
      </c>
      <c r="H371" s="63"/>
      <c r="I371" s="63"/>
      <c r="J371" s="63"/>
      <c r="K371" s="63"/>
      <c r="L371" s="63"/>
      <c r="M371" s="63"/>
      <c r="N371" s="63"/>
      <c r="O371" s="63"/>
      <c r="P371" s="64"/>
      <c r="Q371" s="105">
        <v>1179767</v>
      </c>
      <c r="R371" s="105"/>
      <c r="S371" s="105"/>
      <c r="T371" s="105"/>
      <c r="U371" s="105"/>
      <c r="V371" s="105">
        <v>0</v>
      </c>
      <c r="W371" s="105"/>
      <c r="X371" s="105"/>
      <c r="Y371" s="105"/>
      <c r="Z371" s="105">
        <v>0</v>
      </c>
      <c r="AA371" s="105"/>
      <c r="AB371" s="105"/>
      <c r="AC371" s="105"/>
      <c r="AD371" s="105"/>
      <c r="AE371" s="105">
        <v>0</v>
      </c>
      <c r="AF371" s="105"/>
      <c r="AG371" s="105"/>
      <c r="AH371" s="105"/>
      <c r="AI371" s="105"/>
      <c r="AJ371" s="105">
        <f t="shared" si="22"/>
        <v>1179767</v>
      </c>
      <c r="AK371" s="105"/>
      <c r="AL371" s="105"/>
      <c r="AM371" s="105"/>
      <c r="AN371" s="105"/>
      <c r="AO371" s="105">
        <v>1584464</v>
      </c>
      <c r="AP371" s="105"/>
      <c r="AQ371" s="105"/>
      <c r="AR371" s="105"/>
      <c r="AS371" s="105"/>
      <c r="AT371" s="105">
        <f t="shared" si="23"/>
        <v>0</v>
      </c>
      <c r="AU371" s="105"/>
      <c r="AV371" s="105"/>
      <c r="AW371" s="105"/>
      <c r="AX371" s="105">
        <v>0</v>
      </c>
      <c r="AY371" s="105"/>
      <c r="AZ371" s="105"/>
      <c r="BA371" s="105"/>
      <c r="BB371" s="105"/>
      <c r="BC371" s="105">
        <v>0</v>
      </c>
      <c r="BD371" s="105"/>
      <c r="BE371" s="105"/>
      <c r="BF371" s="105"/>
      <c r="BG371" s="105"/>
      <c r="BH371" s="105">
        <f t="shared" si="24"/>
        <v>1584464</v>
      </c>
      <c r="BI371" s="105"/>
      <c r="BJ371" s="105"/>
      <c r="BK371" s="105"/>
      <c r="BL371" s="105"/>
    </row>
    <row r="372" spans="1:79" s="25" customFormat="1" ht="12.75" customHeight="1" x14ac:dyDescent="0.2">
      <c r="A372" s="96">
        <v>2274</v>
      </c>
      <c r="B372" s="96"/>
      <c r="C372" s="96"/>
      <c r="D372" s="96"/>
      <c r="E372" s="96"/>
      <c r="F372" s="96"/>
      <c r="G372" s="62" t="s">
        <v>258</v>
      </c>
      <c r="H372" s="63"/>
      <c r="I372" s="63"/>
      <c r="J372" s="63"/>
      <c r="K372" s="63"/>
      <c r="L372" s="63"/>
      <c r="M372" s="63"/>
      <c r="N372" s="63"/>
      <c r="O372" s="63"/>
      <c r="P372" s="64"/>
      <c r="Q372" s="105">
        <v>2070</v>
      </c>
      <c r="R372" s="105"/>
      <c r="S372" s="105"/>
      <c r="T372" s="105"/>
      <c r="U372" s="105"/>
      <c r="V372" s="105">
        <v>0</v>
      </c>
      <c r="W372" s="105"/>
      <c r="X372" s="105"/>
      <c r="Y372" s="105"/>
      <c r="Z372" s="105">
        <v>0</v>
      </c>
      <c r="AA372" s="105"/>
      <c r="AB372" s="105"/>
      <c r="AC372" s="105"/>
      <c r="AD372" s="105"/>
      <c r="AE372" s="105">
        <v>0</v>
      </c>
      <c r="AF372" s="105"/>
      <c r="AG372" s="105"/>
      <c r="AH372" s="105"/>
      <c r="AI372" s="105"/>
      <c r="AJ372" s="105">
        <f t="shared" si="22"/>
        <v>2070</v>
      </c>
      <c r="AK372" s="105"/>
      <c r="AL372" s="105"/>
      <c r="AM372" s="105"/>
      <c r="AN372" s="105"/>
      <c r="AO372" s="105">
        <v>1838</v>
      </c>
      <c r="AP372" s="105"/>
      <c r="AQ372" s="105"/>
      <c r="AR372" s="105"/>
      <c r="AS372" s="105"/>
      <c r="AT372" s="105">
        <f t="shared" si="23"/>
        <v>0</v>
      </c>
      <c r="AU372" s="105"/>
      <c r="AV372" s="105"/>
      <c r="AW372" s="105"/>
      <c r="AX372" s="105">
        <v>0</v>
      </c>
      <c r="AY372" s="105"/>
      <c r="AZ372" s="105"/>
      <c r="BA372" s="105"/>
      <c r="BB372" s="105"/>
      <c r="BC372" s="105">
        <v>0</v>
      </c>
      <c r="BD372" s="105"/>
      <c r="BE372" s="105"/>
      <c r="BF372" s="105"/>
      <c r="BG372" s="105"/>
      <c r="BH372" s="105">
        <f t="shared" si="24"/>
        <v>1838</v>
      </c>
      <c r="BI372" s="105"/>
      <c r="BJ372" s="105"/>
      <c r="BK372" s="105"/>
      <c r="BL372" s="105"/>
    </row>
    <row r="373" spans="1:79" s="25" customFormat="1" ht="25.5" customHeight="1" x14ac:dyDescent="0.2">
      <c r="A373" s="96">
        <v>2275</v>
      </c>
      <c r="B373" s="96"/>
      <c r="C373" s="96"/>
      <c r="D373" s="96"/>
      <c r="E373" s="96"/>
      <c r="F373" s="96"/>
      <c r="G373" s="62" t="s">
        <v>259</v>
      </c>
      <c r="H373" s="63"/>
      <c r="I373" s="63"/>
      <c r="J373" s="63"/>
      <c r="K373" s="63"/>
      <c r="L373" s="63"/>
      <c r="M373" s="63"/>
      <c r="N373" s="63"/>
      <c r="O373" s="63"/>
      <c r="P373" s="64"/>
      <c r="Q373" s="105">
        <v>1556127</v>
      </c>
      <c r="R373" s="105"/>
      <c r="S373" s="105"/>
      <c r="T373" s="105"/>
      <c r="U373" s="105"/>
      <c r="V373" s="105">
        <v>0</v>
      </c>
      <c r="W373" s="105"/>
      <c r="X373" s="105"/>
      <c r="Y373" s="105"/>
      <c r="Z373" s="105">
        <v>0</v>
      </c>
      <c r="AA373" s="105"/>
      <c r="AB373" s="105"/>
      <c r="AC373" s="105"/>
      <c r="AD373" s="105"/>
      <c r="AE373" s="105">
        <v>0</v>
      </c>
      <c r="AF373" s="105"/>
      <c r="AG373" s="105"/>
      <c r="AH373" s="105"/>
      <c r="AI373" s="105"/>
      <c r="AJ373" s="105">
        <f t="shared" si="22"/>
        <v>1556127</v>
      </c>
      <c r="AK373" s="105"/>
      <c r="AL373" s="105"/>
      <c r="AM373" s="105"/>
      <c r="AN373" s="105"/>
      <c r="AO373" s="105">
        <v>942803</v>
      </c>
      <c r="AP373" s="105"/>
      <c r="AQ373" s="105"/>
      <c r="AR373" s="105"/>
      <c r="AS373" s="105"/>
      <c r="AT373" s="105">
        <f t="shared" si="23"/>
        <v>0</v>
      </c>
      <c r="AU373" s="105"/>
      <c r="AV373" s="105"/>
      <c r="AW373" s="105"/>
      <c r="AX373" s="105">
        <v>0</v>
      </c>
      <c r="AY373" s="105"/>
      <c r="AZ373" s="105"/>
      <c r="BA373" s="105"/>
      <c r="BB373" s="105"/>
      <c r="BC373" s="105">
        <v>0</v>
      </c>
      <c r="BD373" s="105"/>
      <c r="BE373" s="105"/>
      <c r="BF373" s="105"/>
      <c r="BG373" s="105"/>
      <c r="BH373" s="105">
        <f t="shared" si="24"/>
        <v>942803</v>
      </c>
      <c r="BI373" s="105"/>
      <c r="BJ373" s="105"/>
      <c r="BK373" s="105"/>
      <c r="BL373" s="105"/>
    </row>
    <row r="374" spans="1:79" s="25" customFormat="1" ht="51" customHeight="1" x14ac:dyDescent="0.2">
      <c r="A374" s="96">
        <v>2282</v>
      </c>
      <c r="B374" s="96"/>
      <c r="C374" s="96"/>
      <c r="D374" s="96"/>
      <c r="E374" s="96"/>
      <c r="F374" s="96"/>
      <c r="G374" s="62" t="s">
        <v>180</v>
      </c>
      <c r="H374" s="63"/>
      <c r="I374" s="63"/>
      <c r="J374" s="63"/>
      <c r="K374" s="63"/>
      <c r="L374" s="63"/>
      <c r="M374" s="63"/>
      <c r="N374" s="63"/>
      <c r="O374" s="63"/>
      <c r="P374" s="64"/>
      <c r="Q374" s="105">
        <v>22330</v>
      </c>
      <c r="R374" s="105"/>
      <c r="S374" s="105"/>
      <c r="T374" s="105"/>
      <c r="U374" s="105"/>
      <c r="V374" s="105">
        <v>0</v>
      </c>
      <c r="W374" s="105"/>
      <c r="X374" s="105"/>
      <c r="Y374" s="105"/>
      <c r="Z374" s="105">
        <v>0</v>
      </c>
      <c r="AA374" s="105"/>
      <c r="AB374" s="105"/>
      <c r="AC374" s="105"/>
      <c r="AD374" s="105"/>
      <c r="AE374" s="105">
        <v>0</v>
      </c>
      <c r="AF374" s="105"/>
      <c r="AG374" s="105"/>
      <c r="AH374" s="105"/>
      <c r="AI374" s="105"/>
      <c r="AJ374" s="105">
        <f t="shared" si="22"/>
        <v>22330</v>
      </c>
      <c r="AK374" s="105"/>
      <c r="AL374" s="105"/>
      <c r="AM374" s="105"/>
      <c r="AN374" s="105"/>
      <c r="AO374" s="105">
        <v>19600</v>
      </c>
      <c r="AP374" s="105"/>
      <c r="AQ374" s="105"/>
      <c r="AR374" s="105"/>
      <c r="AS374" s="105"/>
      <c r="AT374" s="105">
        <f t="shared" si="23"/>
        <v>0</v>
      </c>
      <c r="AU374" s="105"/>
      <c r="AV374" s="105"/>
      <c r="AW374" s="105"/>
      <c r="AX374" s="105">
        <v>0</v>
      </c>
      <c r="AY374" s="105"/>
      <c r="AZ374" s="105"/>
      <c r="BA374" s="105"/>
      <c r="BB374" s="105"/>
      <c r="BC374" s="105">
        <v>0</v>
      </c>
      <c r="BD374" s="105"/>
      <c r="BE374" s="105"/>
      <c r="BF374" s="105"/>
      <c r="BG374" s="105"/>
      <c r="BH374" s="105">
        <f t="shared" si="24"/>
        <v>19600</v>
      </c>
      <c r="BI374" s="105"/>
      <c r="BJ374" s="105"/>
      <c r="BK374" s="105"/>
      <c r="BL374" s="105"/>
    </row>
    <row r="375" spans="1:79" s="6" customFormat="1" ht="12.75" customHeight="1" x14ac:dyDescent="0.2">
      <c r="A375" s="132"/>
      <c r="B375" s="132"/>
      <c r="C375" s="132"/>
      <c r="D375" s="132"/>
      <c r="E375" s="132"/>
      <c r="F375" s="132"/>
      <c r="G375" s="110" t="s">
        <v>147</v>
      </c>
      <c r="H375" s="103"/>
      <c r="I375" s="103"/>
      <c r="J375" s="103"/>
      <c r="K375" s="103"/>
      <c r="L375" s="103"/>
      <c r="M375" s="103"/>
      <c r="N375" s="103"/>
      <c r="O375" s="103"/>
      <c r="P375" s="104"/>
      <c r="Q375" s="109">
        <v>18134031</v>
      </c>
      <c r="R375" s="109"/>
      <c r="S375" s="109"/>
      <c r="T375" s="109"/>
      <c r="U375" s="109"/>
      <c r="V375" s="109">
        <v>0</v>
      </c>
      <c r="W375" s="109"/>
      <c r="X375" s="109"/>
      <c r="Y375" s="109"/>
      <c r="Z375" s="109">
        <v>0</v>
      </c>
      <c r="AA375" s="109"/>
      <c r="AB375" s="109"/>
      <c r="AC375" s="109"/>
      <c r="AD375" s="109"/>
      <c r="AE375" s="109">
        <v>0</v>
      </c>
      <c r="AF375" s="109"/>
      <c r="AG375" s="109"/>
      <c r="AH375" s="109"/>
      <c r="AI375" s="109"/>
      <c r="AJ375" s="109">
        <f t="shared" si="22"/>
        <v>18134031</v>
      </c>
      <c r="AK375" s="109"/>
      <c r="AL375" s="109"/>
      <c r="AM375" s="109"/>
      <c r="AN375" s="109"/>
      <c r="AO375" s="109">
        <v>11615690</v>
      </c>
      <c r="AP375" s="109"/>
      <c r="AQ375" s="109"/>
      <c r="AR375" s="109"/>
      <c r="AS375" s="109"/>
      <c r="AT375" s="109">
        <f t="shared" si="23"/>
        <v>0</v>
      </c>
      <c r="AU375" s="109"/>
      <c r="AV375" s="109"/>
      <c r="AW375" s="109"/>
      <c r="AX375" s="109">
        <v>0</v>
      </c>
      <c r="AY375" s="109"/>
      <c r="AZ375" s="109"/>
      <c r="BA375" s="109"/>
      <c r="BB375" s="109"/>
      <c r="BC375" s="109">
        <v>0</v>
      </c>
      <c r="BD375" s="109"/>
      <c r="BE375" s="109"/>
      <c r="BF375" s="109"/>
      <c r="BG375" s="109"/>
      <c r="BH375" s="109">
        <f t="shared" si="24"/>
        <v>11615690</v>
      </c>
      <c r="BI375" s="109"/>
      <c r="BJ375" s="109"/>
      <c r="BK375" s="109"/>
      <c r="BL375" s="109"/>
    </row>
    <row r="377" spans="1:79" ht="14.25" customHeight="1" x14ac:dyDescent="0.2">
      <c r="A377" s="34" t="s">
        <v>221</v>
      </c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</row>
    <row r="378" spans="1:79" ht="15" customHeight="1" x14ac:dyDescent="0.2">
      <c r="A378" s="48" t="s">
        <v>214</v>
      </c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</row>
    <row r="379" spans="1:79" ht="42.95" customHeight="1" x14ac:dyDescent="0.2">
      <c r="A379" s="91" t="s">
        <v>135</v>
      </c>
      <c r="B379" s="91"/>
      <c r="C379" s="91"/>
      <c r="D379" s="91"/>
      <c r="E379" s="91"/>
      <c r="F379" s="91"/>
      <c r="G379" s="55" t="s">
        <v>19</v>
      </c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 t="s">
        <v>15</v>
      </c>
      <c r="U379" s="55"/>
      <c r="V379" s="55"/>
      <c r="W379" s="55"/>
      <c r="X379" s="55"/>
      <c r="Y379" s="55"/>
      <c r="Z379" s="55" t="s">
        <v>14</v>
      </c>
      <c r="AA379" s="55"/>
      <c r="AB379" s="55"/>
      <c r="AC379" s="55"/>
      <c r="AD379" s="55"/>
      <c r="AE379" s="55" t="s">
        <v>217</v>
      </c>
      <c r="AF379" s="55"/>
      <c r="AG379" s="55"/>
      <c r="AH379" s="55"/>
      <c r="AI379" s="55"/>
      <c r="AJ379" s="55"/>
      <c r="AK379" s="55" t="s">
        <v>222</v>
      </c>
      <c r="AL379" s="55"/>
      <c r="AM379" s="55"/>
      <c r="AN379" s="55"/>
      <c r="AO379" s="55"/>
      <c r="AP379" s="55"/>
      <c r="AQ379" s="55" t="s">
        <v>235</v>
      </c>
      <c r="AR379" s="55"/>
      <c r="AS379" s="55"/>
      <c r="AT379" s="55"/>
      <c r="AU379" s="55"/>
      <c r="AV379" s="55"/>
      <c r="AW379" s="55" t="s">
        <v>18</v>
      </c>
      <c r="AX379" s="55"/>
      <c r="AY379" s="55"/>
      <c r="AZ379" s="55"/>
      <c r="BA379" s="55"/>
      <c r="BB379" s="55"/>
      <c r="BC379" s="55"/>
      <c r="BD379" s="55"/>
      <c r="BE379" s="55" t="s">
        <v>156</v>
      </c>
      <c r="BF379" s="55"/>
      <c r="BG379" s="55"/>
      <c r="BH379" s="55"/>
      <c r="BI379" s="55"/>
      <c r="BJ379" s="55"/>
      <c r="BK379" s="55"/>
      <c r="BL379" s="55"/>
    </row>
    <row r="380" spans="1:79" ht="21.75" customHeight="1" x14ac:dyDescent="0.2">
      <c r="A380" s="91"/>
      <c r="B380" s="91"/>
      <c r="C380" s="91"/>
      <c r="D380" s="91"/>
      <c r="E380" s="91"/>
      <c r="F380" s="91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</row>
    <row r="381" spans="1:79" ht="15" customHeight="1" x14ac:dyDescent="0.2">
      <c r="A381" s="55">
        <v>1</v>
      </c>
      <c r="B381" s="55"/>
      <c r="C381" s="55"/>
      <c r="D381" s="55"/>
      <c r="E381" s="55"/>
      <c r="F381" s="55"/>
      <c r="G381" s="55">
        <v>2</v>
      </c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>
        <v>3</v>
      </c>
      <c r="U381" s="55"/>
      <c r="V381" s="55"/>
      <c r="W381" s="55"/>
      <c r="X381" s="55"/>
      <c r="Y381" s="55"/>
      <c r="Z381" s="55">
        <v>4</v>
      </c>
      <c r="AA381" s="55"/>
      <c r="AB381" s="55"/>
      <c r="AC381" s="55"/>
      <c r="AD381" s="55"/>
      <c r="AE381" s="55">
        <v>5</v>
      </c>
      <c r="AF381" s="55"/>
      <c r="AG381" s="55"/>
      <c r="AH381" s="55"/>
      <c r="AI381" s="55"/>
      <c r="AJ381" s="55"/>
      <c r="AK381" s="55">
        <v>6</v>
      </c>
      <c r="AL381" s="55"/>
      <c r="AM381" s="55"/>
      <c r="AN381" s="55"/>
      <c r="AO381" s="55"/>
      <c r="AP381" s="55"/>
      <c r="AQ381" s="55">
        <v>7</v>
      </c>
      <c r="AR381" s="55"/>
      <c r="AS381" s="55"/>
      <c r="AT381" s="55"/>
      <c r="AU381" s="55"/>
      <c r="AV381" s="55"/>
      <c r="AW381" s="79">
        <v>8</v>
      </c>
      <c r="AX381" s="79"/>
      <c r="AY381" s="79"/>
      <c r="AZ381" s="79"/>
      <c r="BA381" s="79"/>
      <c r="BB381" s="79"/>
      <c r="BC381" s="79"/>
      <c r="BD381" s="79"/>
      <c r="BE381" s="79">
        <v>9</v>
      </c>
      <c r="BF381" s="79"/>
      <c r="BG381" s="79"/>
      <c r="BH381" s="79"/>
      <c r="BI381" s="79"/>
      <c r="BJ381" s="79"/>
      <c r="BK381" s="79"/>
      <c r="BL381" s="79"/>
    </row>
    <row r="382" spans="1:79" s="1" customFormat="1" ht="18.75" hidden="1" customHeight="1" x14ac:dyDescent="0.2">
      <c r="A382" s="79" t="s">
        <v>64</v>
      </c>
      <c r="B382" s="79"/>
      <c r="C382" s="79"/>
      <c r="D382" s="79"/>
      <c r="E382" s="79"/>
      <c r="F382" s="79"/>
      <c r="G382" s="113" t="s">
        <v>57</v>
      </c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97" t="s">
        <v>80</v>
      </c>
      <c r="U382" s="97"/>
      <c r="V382" s="97"/>
      <c r="W382" s="97"/>
      <c r="X382" s="97"/>
      <c r="Y382" s="97"/>
      <c r="Z382" s="97" t="s">
        <v>81</v>
      </c>
      <c r="AA382" s="97"/>
      <c r="AB382" s="97"/>
      <c r="AC382" s="97"/>
      <c r="AD382" s="97"/>
      <c r="AE382" s="97" t="s">
        <v>82</v>
      </c>
      <c r="AF382" s="97"/>
      <c r="AG382" s="97"/>
      <c r="AH382" s="97"/>
      <c r="AI382" s="97"/>
      <c r="AJ382" s="97"/>
      <c r="AK382" s="97" t="s">
        <v>83</v>
      </c>
      <c r="AL382" s="97"/>
      <c r="AM382" s="97"/>
      <c r="AN382" s="97"/>
      <c r="AO382" s="97"/>
      <c r="AP382" s="97"/>
      <c r="AQ382" s="97" t="s">
        <v>84</v>
      </c>
      <c r="AR382" s="97"/>
      <c r="AS382" s="97"/>
      <c r="AT382" s="97"/>
      <c r="AU382" s="97"/>
      <c r="AV382" s="97"/>
      <c r="AW382" s="113" t="s">
        <v>87</v>
      </c>
      <c r="AX382" s="113"/>
      <c r="AY382" s="113"/>
      <c r="AZ382" s="113"/>
      <c r="BA382" s="113"/>
      <c r="BB382" s="113"/>
      <c r="BC382" s="113"/>
      <c r="BD382" s="113"/>
      <c r="BE382" s="113" t="s">
        <v>88</v>
      </c>
      <c r="BF382" s="113"/>
      <c r="BG382" s="113"/>
      <c r="BH382" s="113"/>
      <c r="BI382" s="113"/>
      <c r="BJ382" s="113"/>
      <c r="BK382" s="113"/>
      <c r="BL382" s="113"/>
      <c r="CA382" s="1" t="s">
        <v>54</v>
      </c>
    </row>
    <row r="383" spans="1:79" s="25" customFormat="1" ht="12.75" customHeight="1" x14ac:dyDescent="0.2">
      <c r="A383" s="96">
        <v>2111</v>
      </c>
      <c r="B383" s="96"/>
      <c r="C383" s="96"/>
      <c r="D383" s="96"/>
      <c r="E383" s="96"/>
      <c r="F383" s="96"/>
      <c r="G383" s="62" t="s">
        <v>174</v>
      </c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4"/>
      <c r="T383" s="105">
        <v>9395322</v>
      </c>
      <c r="U383" s="105"/>
      <c r="V383" s="105"/>
      <c r="W383" s="105"/>
      <c r="X383" s="105"/>
      <c r="Y383" s="105"/>
      <c r="Z383" s="105">
        <v>8484729</v>
      </c>
      <c r="AA383" s="105"/>
      <c r="AB383" s="105"/>
      <c r="AC383" s="105"/>
      <c r="AD383" s="105"/>
      <c r="AE383" s="105">
        <v>0</v>
      </c>
      <c r="AF383" s="105"/>
      <c r="AG383" s="105"/>
      <c r="AH383" s="105"/>
      <c r="AI383" s="105"/>
      <c r="AJ383" s="105"/>
      <c r="AK383" s="105">
        <v>0</v>
      </c>
      <c r="AL383" s="105"/>
      <c r="AM383" s="105"/>
      <c r="AN383" s="105"/>
      <c r="AO383" s="105"/>
      <c r="AP383" s="105"/>
      <c r="AQ383" s="105">
        <v>0</v>
      </c>
      <c r="AR383" s="105"/>
      <c r="AS383" s="105"/>
      <c r="AT383" s="105"/>
      <c r="AU383" s="105"/>
      <c r="AV383" s="105"/>
      <c r="AW383" s="122"/>
      <c r="AX383" s="122"/>
      <c r="AY383" s="122"/>
      <c r="AZ383" s="122"/>
      <c r="BA383" s="122"/>
      <c r="BB383" s="122"/>
      <c r="BC383" s="122"/>
      <c r="BD383" s="122"/>
      <c r="BE383" s="122"/>
      <c r="BF383" s="122"/>
      <c r="BG383" s="122"/>
      <c r="BH383" s="122"/>
      <c r="BI383" s="122"/>
      <c r="BJ383" s="122"/>
      <c r="BK383" s="122"/>
      <c r="BL383" s="122"/>
      <c r="CA383" s="25" t="s">
        <v>55</v>
      </c>
    </row>
    <row r="384" spans="1:79" s="25" customFormat="1" ht="12.75" customHeight="1" x14ac:dyDescent="0.2">
      <c r="A384" s="96">
        <v>2120</v>
      </c>
      <c r="B384" s="96"/>
      <c r="C384" s="96"/>
      <c r="D384" s="96"/>
      <c r="E384" s="96"/>
      <c r="F384" s="96"/>
      <c r="G384" s="62" t="s">
        <v>175</v>
      </c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4"/>
      <c r="T384" s="105">
        <v>2128879</v>
      </c>
      <c r="U384" s="105"/>
      <c r="V384" s="105"/>
      <c r="W384" s="105"/>
      <c r="X384" s="105"/>
      <c r="Y384" s="105"/>
      <c r="Z384" s="105">
        <v>1942339</v>
      </c>
      <c r="AA384" s="105"/>
      <c r="AB384" s="105"/>
      <c r="AC384" s="105"/>
      <c r="AD384" s="105"/>
      <c r="AE384" s="105">
        <v>0</v>
      </c>
      <c r="AF384" s="105"/>
      <c r="AG384" s="105"/>
      <c r="AH384" s="105"/>
      <c r="AI384" s="105"/>
      <c r="AJ384" s="105"/>
      <c r="AK384" s="105">
        <v>0</v>
      </c>
      <c r="AL384" s="105"/>
      <c r="AM384" s="105"/>
      <c r="AN384" s="105"/>
      <c r="AO384" s="105"/>
      <c r="AP384" s="105"/>
      <c r="AQ384" s="105">
        <v>0</v>
      </c>
      <c r="AR384" s="105"/>
      <c r="AS384" s="105"/>
      <c r="AT384" s="105"/>
      <c r="AU384" s="105"/>
      <c r="AV384" s="105"/>
      <c r="AW384" s="122"/>
      <c r="AX384" s="122"/>
      <c r="AY384" s="122"/>
      <c r="AZ384" s="122"/>
      <c r="BA384" s="122"/>
      <c r="BB384" s="122"/>
      <c r="BC384" s="122"/>
      <c r="BD384" s="122"/>
      <c r="BE384" s="122"/>
      <c r="BF384" s="122"/>
      <c r="BG384" s="122"/>
      <c r="BH384" s="122"/>
      <c r="BI384" s="122"/>
      <c r="BJ384" s="122"/>
      <c r="BK384" s="122"/>
      <c r="BL384" s="122"/>
    </row>
    <row r="385" spans="1:64" s="25" customFormat="1" ht="25.5" customHeight="1" x14ac:dyDescent="0.2">
      <c r="A385" s="96">
        <v>2210</v>
      </c>
      <c r="B385" s="96"/>
      <c r="C385" s="96"/>
      <c r="D385" s="96"/>
      <c r="E385" s="96"/>
      <c r="F385" s="96"/>
      <c r="G385" s="62" t="s">
        <v>176</v>
      </c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4"/>
      <c r="T385" s="105">
        <v>3189004</v>
      </c>
      <c r="U385" s="105"/>
      <c r="V385" s="105"/>
      <c r="W385" s="105"/>
      <c r="X385" s="105"/>
      <c r="Y385" s="105"/>
      <c r="Z385" s="105">
        <v>3151397</v>
      </c>
      <c r="AA385" s="105"/>
      <c r="AB385" s="105"/>
      <c r="AC385" s="105"/>
      <c r="AD385" s="105"/>
      <c r="AE385" s="105">
        <v>0</v>
      </c>
      <c r="AF385" s="105"/>
      <c r="AG385" s="105"/>
      <c r="AH385" s="105"/>
      <c r="AI385" s="105"/>
      <c r="AJ385" s="105"/>
      <c r="AK385" s="105">
        <v>0</v>
      </c>
      <c r="AL385" s="105"/>
      <c r="AM385" s="105"/>
      <c r="AN385" s="105"/>
      <c r="AO385" s="105"/>
      <c r="AP385" s="105"/>
      <c r="AQ385" s="105">
        <v>0</v>
      </c>
      <c r="AR385" s="105"/>
      <c r="AS385" s="105"/>
      <c r="AT385" s="105"/>
      <c r="AU385" s="105"/>
      <c r="AV385" s="105"/>
      <c r="AW385" s="122"/>
      <c r="AX385" s="122"/>
      <c r="AY385" s="122"/>
      <c r="AZ385" s="122"/>
      <c r="BA385" s="122"/>
      <c r="BB385" s="122"/>
      <c r="BC385" s="122"/>
      <c r="BD385" s="122"/>
      <c r="BE385" s="122"/>
      <c r="BF385" s="122"/>
      <c r="BG385" s="122"/>
      <c r="BH385" s="122"/>
      <c r="BI385" s="122"/>
      <c r="BJ385" s="122"/>
      <c r="BK385" s="122"/>
      <c r="BL385" s="122"/>
    </row>
    <row r="386" spans="1:64" s="25" customFormat="1" ht="25.5" customHeight="1" x14ac:dyDescent="0.2">
      <c r="A386" s="96">
        <v>2220</v>
      </c>
      <c r="B386" s="96"/>
      <c r="C386" s="96"/>
      <c r="D386" s="96"/>
      <c r="E386" s="96"/>
      <c r="F386" s="96"/>
      <c r="G386" s="62" t="s">
        <v>256</v>
      </c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4"/>
      <c r="T386" s="105">
        <v>9200</v>
      </c>
      <c r="U386" s="105"/>
      <c r="V386" s="105"/>
      <c r="W386" s="105"/>
      <c r="X386" s="105"/>
      <c r="Y386" s="105"/>
      <c r="Z386" s="105">
        <v>9108</v>
      </c>
      <c r="AA386" s="105"/>
      <c r="AB386" s="105"/>
      <c r="AC386" s="105"/>
      <c r="AD386" s="105"/>
      <c r="AE386" s="105">
        <v>0</v>
      </c>
      <c r="AF386" s="105"/>
      <c r="AG386" s="105"/>
      <c r="AH386" s="105"/>
      <c r="AI386" s="105"/>
      <c r="AJ386" s="105"/>
      <c r="AK386" s="105">
        <v>0</v>
      </c>
      <c r="AL386" s="105"/>
      <c r="AM386" s="105"/>
      <c r="AN386" s="105"/>
      <c r="AO386" s="105"/>
      <c r="AP386" s="105"/>
      <c r="AQ386" s="105">
        <v>0</v>
      </c>
      <c r="AR386" s="105"/>
      <c r="AS386" s="105"/>
      <c r="AT386" s="105"/>
      <c r="AU386" s="105"/>
      <c r="AV386" s="105"/>
      <c r="AW386" s="122"/>
      <c r="AX386" s="122"/>
      <c r="AY386" s="122"/>
      <c r="AZ386" s="122"/>
      <c r="BA386" s="122"/>
      <c r="BB386" s="122"/>
      <c r="BC386" s="122"/>
      <c r="BD386" s="122"/>
      <c r="BE386" s="122"/>
      <c r="BF386" s="122"/>
      <c r="BG386" s="122"/>
      <c r="BH386" s="122"/>
      <c r="BI386" s="122"/>
      <c r="BJ386" s="122"/>
      <c r="BK386" s="122"/>
      <c r="BL386" s="122"/>
    </row>
    <row r="387" spans="1:64" s="25" customFormat="1" ht="12.75" customHeight="1" x14ac:dyDescent="0.2">
      <c r="A387" s="96">
        <v>2230</v>
      </c>
      <c r="B387" s="96"/>
      <c r="C387" s="96"/>
      <c r="D387" s="96"/>
      <c r="E387" s="96"/>
      <c r="F387" s="96"/>
      <c r="G387" s="62" t="s">
        <v>257</v>
      </c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4"/>
      <c r="T387" s="105">
        <v>179900</v>
      </c>
      <c r="U387" s="105"/>
      <c r="V387" s="105"/>
      <c r="W387" s="105"/>
      <c r="X387" s="105"/>
      <c r="Y387" s="105"/>
      <c r="Z387" s="105">
        <v>167391</v>
      </c>
      <c r="AA387" s="105"/>
      <c r="AB387" s="105"/>
      <c r="AC387" s="105"/>
      <c r="AD387" s="105"/>
      <c r="AE387" s="105">
        <v>0</v>
      </c>
      <c r="AF387" s="105"/>
      <c r="AG387" s="105"/>
      <c r="AH387" s="105"/>
      <c r="AI387" s="105"/>
      <c r="AJ387" s="105"/>
      <c r="AK387" s="105">
        <v>0</v>
      </c>
      <c r="AL387" s="105"/>
      <c r="AM387" s="105"/>
      <c r="AN387" s="105"/>
      <c r="AO387" s="105"/>
      <c r="AP387" s="105"/>
      <c r="AQ387" s="105">
        <v>0</v>
      </c>
      <c r="AR387" s="105"/>
      <c r="AS387" s="105"/>
      <c r="AT387" s="105"/>
      <c r="AU387" s="105"/>
      <c r="AV387" s="105"/>
      <c r="AW387" s="122"/>
      <c r="AX387" s="122"/>
      <c r="AY387" s="122"/>
      <c r="AZ387" s="122"/>
      <c r="BA387" s="122"/>
      <c r="BB387" s="122"/>
      <c r="BC387" s="122"/>
      <c r="BD387" s="122"/>
      <c r="BE387" s="122"/>
      <c r="BF387" s="122"/>
      <c r="BG387" s="122"/>
      <c r="BH387" s="122"/>
      <c r="BI387" s="122"/>
      <c r="BJ387" s="122"/>
      <c r="BK387" s="122"/>
      <c r="BL387" s="122"/>
    </row>
    <row r="388" spans="1:64" s="25" customFormat="1" ht="12.75" customHeight="1" x14ac:dyDescent="0.2">
      <c r="A388" s="96">
        <v>2240</v>
      </c>
      <c r="B388" s="96"/>
      <c r="C388" s="96"/>
      <c r="D388" s="96"/>
      <c r="E388" s="96"/>
      <c r="F388" s="96"/>
      <c r="G388" s="62" t="s">
        <v>177</v>
      </c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4"/>
      <c r="T388" s="105">
        <v>4244835</v>
      </c>
      <c r="U388" s="105"/>
      <c r="V388" s="105"/>
      <c r="W388" s="105"/>
      <c r="X388" s="105"/>
      <c r="Y388" s="105"/>
      <c r="Z388" s="105">
        <v>4224085</v>
      </c>
      <c r="AA388" s="105"/>
      <c r="AB388" s="105"/>
      <c r="AC388" s="105"/>
      <c r="AD388" s="105"/>
      <c r="AE388" s="105">
        <v>0</v>
      </c>
      <c r="AF388" s="105"/>
      <c r="AG388" s="105"/>
      <c r="AH388" s="105"/>
      <c r="AI388" s="105"/>
      <c r="AJ388" s="105"/>
      <c r="AK388" s="105">
        <v>0</v>
      </c>
      <c r="AL388" s="105"/>
      <c r="AM388" s="105"/>
      <c r="AN388" s="105"/>
      <c r="AO388" s="105"/>
      <c r="AP388" s="105"/>
      <c r="AQ388" s="105">
        <v>0</v>
      </c>
      <c r="AR388" s="105"/>
      <c r="AS388" s="105"/>
      <c r="AT388" s="105"/>
      <c r="AU388" s="105"/>
      <c r="AV388" s="105"/>
      <c r="AW388" s="122"/>
      <c r="AX388" s="122"/>
      <c r="AY388" s="122"/>
      <c r="AZ388" s="122"/>
      <c r="BA388" s="122"/>
      <c r="BB388" s="122"/>
      <c r="BC388" s="122"/>
      <c r="BD388" s="122"/>
      <c r="BE388" s="122"/>
      <c r="BF388" s="122"/>
      <c r="BG388" s="122"/>
      <c r="BH388" s="122"/>
      <c r="BI388" s="122"/>
      <c r="BJ388" s="122"/>
      <c r="BK388" s="122"/>
      <c r="BL388" s="122"/>
    </row>
    <row r="389" spans="1:64" s="25" customFormat="1" ht="12.75" customHeight="1" x14ac:dyDescent="0.2">
      <c r="A389" s="96">
        <v>2250</v>
      </c>
      <c r="B389" s="96"/>
      <c r="C389" s="96"/>
      <c r="D389" s="96"/>
      <c r="E389" s="96"/>
      <c r="F389" s="96"/>
      <c r="G389" s="62" t="s">
        <v>178</v>
      </c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4"/>
      <c r="T389" s="105">
        <v>37800</v>
      </c>
      <c r="U389" s="105"/>
      <c r="V389" s="105"/>
      <c r="W389" s="105"/>
      <c r="X389" s="105"/>
      <c r="Y389" s="105"/>
      <c r="Z389" s="105">
        <v>36996</v>
      </c>
      <c r="AA389" s="105"/>
      <c r="AB389" s="105"/>
      <c r="AC389" s="105"/>
      <c r="AD389" s="105"/>
      <c r="AE389" s="105">
        <v>0</v>
      </c>
      <c r="AF389" s="105"/>
      <c r="AG389" s="105"/>
      <c r="AH389" s="105"/>
      <c r="AI389" s="105"/>
      <c r="AJ389" s="105"/>
      <c r="AK389" s="105">
        <v>0</v>
      </c>
      <c r="AL389" s="105"/>
      <c r="AM389" s="105"/>
      <c r="AN389" s="105"/>
      <c r="AO389" s="105"/>
      <c r="AP389" s="105"/>
      <c r="AQ389" s="105">
        <v>0</v>
      </c>
      <c r="AR389" s="105"/>
      <c r="AS389" s="105"/>
      <c r="AT389" s="105"/>
      <c r="AU389" s="105"/>
      <c r="AV389" s="105"/>
      <c r="AW389" s="122"/>
      <c r="AX389" s="122"/>
      <c r="AY389" s="122"/>
      <c r="AZ389" s="122"/>
      <c r="BA389" s="122"/>
      <c r="BB389" s="122"/>
      <c r="BC389" s="122"/>
      <c r="BD389" s="122"/>
      <c r="BE389" s="122"/>
      <c r="BF389" s="122"/>
      <c r="BG389" s="122"/>
      <c r="BH389" s="122"/>
      <c r="BI389" s="122"/>
      <c r="BJ389" s="122"/>
      <c r="BK389" s="122"/>
      <c r="BL389" s="122"/>
    </row>
    <row r="390" spans="1:64" s="25" customFormat="1" ht="12.75" customHeight="1" x14ac:dyDescent="0.2">
      <c r="A390" s="96">
        <v>2273</v>
      </c>
      <c r="B390" s="96"/>
      <c r="C390" s="96"/>
      <c r="D390" s="96"/>
      <c r="E390" s="96"/>
      <c r="F390" s="96"/>
      <c r="G390" s="62" t="s">
        <v>179</v>
      </c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4"/>
      <c r="T390" s="105">
        <v>877599</v>
      </c>
      <c r="U390" s="105"/>
      <c r="V390" s="105"/>
      <c r="W390" s="105"/>
      <c r="X390" s="105"/>
      <c r="Y390" s="105"/>
      <c r="Z390" s="105">
        <v>781960</v>
      </c>
      <c r="AA390" s="105"/>
      <c r="AB390" s="105"/>
      <c r="AC390" s="105"/>
      <c r="AD390" s="105"/>
      <c r="AE390" s="105">
        <v>0</v>
      </c>
      <c r="AF390" s="105"/>
      <c r="AG390" s="105"/>
      <c r="AH390" s="105"/>
      <c r="AI390" s="105"/>
      <c r="AJ390" s="105"/>
      <c r="AK390" s="105">
        <v>0</v>
      </c>
      <c r="AL390" s="105"/>
      <c r="AM390" s="105"/>
      <c r="AN390" s="105"/>
      <c r="AO390" s="105"/>
      <c r="AP390" s="105"/>
      <c r="AQ390" s="105">
        <v>0</v>
      </c>
      <c r="AR390" s="105"/>
      <c r="AS390" s="105"/>
      <c r="AT390" s="105"/>
      <c r="AU390" s="105"/>
      <c r="AV390" s="105"/>
      <c r="AW390" s="122"/>
      <c r="AX390" s="122"/>
      <c r="AY390" s="122"/>
      <c r="AZ390" s="122"/>
      <c r="BA390" s="122"/>
      <c r="BB390" s="122"/>
      <c r="BC390" s="122"/>
      <c r="BD390" s="122"/>
      <c r="BE390" s="122"/>
      <c r="BF390" s="122"/>
      <c r="BG390" s="122"/>
      <c r="BH390" s="122"/>
      <c r="BI390" s="122"/>
      <c r="BJ390" s="122"/>
      <c r="BK390" s="122"/>
      <c r="BL390" s="122"/>
    </row>
    <row r="391" spans="1:64" s="25" customFormat="1" ht="25.5" customHeight="1" x14ac:dyDescent="0.2">
      <c r="A391" s="96">
        <v>2274</v>
      </c>
      <c r="B391" s="96"/>
      <c r="C391" s="96"/>
      <c r="D391" s="96"/>
      <c r="E391" s="96"/>
      <c r="F391" s="96"/>
      <c r="G391" s="62" t="s">
        <v>258</v>
      </c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4"/>
      <c r="T391" s="105">
        <v>1312</v>
      </c>
      <c r="U391" s="105"/>
      <c r="V391" s="105"/>
      <c r="W391" s="105"/>
      <c r="X391" s="105"/>
      <c r="Y391" s="105"/>
      <c r="Z391" s="105">
        <v>359</v>
      </c>
      <c r="AA391" s="105"/>
      <c r="AB391" s="105"/>
      <c r="AC391" s="105"/>
      <c r="AD391" s="105"/>
      <c r="AE391" s="105">
        <v>8</v>
      </c>
      <c r="AF391" s="105"/>
      <c r="AG391" s="105"/>
      <c r="AH391" s="105"/>
      <c r="AI391" s="105"/>
      <c r="AJ391" s="105"/>
      <c r="AK391" s="105">
        <v>5</v>
      </c>
      <c r="AL391" s="105"/>
      <c r="AM391" s="105"/>
      <c r="AN391" s="105"/>
      <c r="AO391" s="105"/>
      <c r="AP391" s="105"/>
      <c r="AQ391" s="105">
        <v>5</v>
      </c>
      <c r="AR391" s="105"/>
      <c r="AS391" s="105"/>
      <c r="AT391" s="105"/>
      <c r="AU391" s="105"/>
      <c r="AV391" s="105"/>
      <c r="AW391" s="62" t="s">
        <v>340</v>
      </c>
      <c r="AX391" s="63"/>
      <c r="AY391" s="63"/>
      <c r="AZ391" s="63"/>
      <c r="BA391" s="63"/>
      <c r="BB391" s="63"/>
      <c r="BC391" s="63"/>
      <c r="BD391" s="64"/>
      <c r="BE391" s="62" t="s">
        <v>341</v>
      </c>
      <c r="BF391" s="63"/>
      <c r="BG391" s="63"/>
      <c r="BH391" s="63"/>
      <c r="BI391" s="63"/>
      <c r="BJ391" s="63"/>
      <c r="BK391" s="63"/>
      <c r="BL391" s="64"/>
    </row>
    <row r="392" spans="1:64" s="25" customFormat="1" ht="25.5" customHeight="1" x14ac:dyDescent="0.2">
      <c r="A392" s="96">
        <v>2275</v>
      </c>
      <c r="B392" s="96"/>
      <c r="C392" s="96"/>
      <c r="D392" s="96"/>
      <c r="E392" s="96"/>
      <c r="F392" s="96"/>
      <c r="G392" s="62" t="s">
        <v>259</v>
      </c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4"/>
      <c r="T392" s="105">
        <v>1479200</v>
      </c>
      <c r="U392" s="105"/>
      <c r="V392" s="105"/>
      <c r="W392" s="105"/>
      <c r="X392" s="105"/>
      <c r="Y392" s="105"/>
      <c r="Z392" s="105">
        <v>1222893</v>
      </c>
      <c r="AA392" s="105"/>
      <c r="AB392" s="105"/>
      <c r="AC392" s="105"/>
      <c r="AD392" s="105"/>
      <c r="AE392" s="105">
        <v>0</v>
      </c>
      <c r="AF392" s="105"/>
      <c r="AG392" s="105"/>
      <c r="AH392" s="105"/>
      <c r="AI392" s="105"/>
      <c r="AJ392" s="105"/>
      <c r="AK392" s="105">
        <v>0</v>
      </c>
      <c r="AL392" s="105"/>
      <c r="AM392" s="105"/>
      <c r="AN392" s="105"/>
      <c r="AO392" s="105"/>
      <c r="AP392" s="105"/>
      <c r="AQ392" s="105">
        <v>0</v>
      </c>
      <c r="AR392" s="105"/>
      <c r="AS392" s="105"/>
      <c r="AT392" s="105"/>
      <c r="AU392" s="105"/>
      <c r="AV392" s="105"/>
      <c r="AW392" s="62"/>
      <c r="AX392" s="63"/>
      <c r="AY392" s="63"/>
      <c r="AZ392" s="63"/>
      <c r="BA392" s="63"/>
      <c r="BB392" s="63"/>
      <c r="BC392" s="63"/>
      <c r="BD392" s="64"/>
      <c r="BE392" s="62"/>
      <c r="BF392" s="63"/>
      <c r="BG392" s="63"/>
      <c r="BH392" s="63"/>
      <c r="BI392" s="63"/>
      <c r="BJ392" s="63"/>
      <c r="BK392" s="63"/>
      <c r="BL392" s="64"/>
    </row>
    <row r="393" spans="1:64" s="25" customFormat="1" ht="38.25" customHeight="1" x14ac:dyDescent="0.2">
      <c r="A393" s="96">
        <v>2282</v>
      </c>
      <c r="B393" s="96"/>
      <c r="C393" s="96"/>
      <c r="D393" s="96"/>
      <c r="E393" s="96"/>
      <c r="F393" s="96"/>
      <c r="G393" s="62" t="s">
        <v>180</v>
      </c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4"/>
      <c r="T393" s="105">
        <v>27365</v>
      </c>
      <c r="U393" s="105"/>
      <c r="V393" s="105"/>
      <c r="W393" s="105"/>
      <c r="X393" s="105"/>
      <c r="Y393" s="105"/>
      <c r="Z393" s="105">
        <v>19946</v>
      </c>
      <c r="AA393" s="105"/>
      <c r="AB393" s="105"/>
      <c r="AC393" s="105"/>
      <c r="AD393" s="105"/>
      <c r="AE393" s="105">
        <v>0</v>
      </c>
      <c r="AF393" s="105"/>
      <c r="AG393" s="105"/>
      <c r="AH393" s="105"/>
      <c r="AI393" s="105"/>
      <c r="AJ393" s="105"/>
      <c r="AK393" s="105">
        <v>0</v>
      </c>
      <c r="AL393" s="105"/>
      <c r="AM393" s="105"/>
      <c r="AN393" s="105"/>
      <c r="AO393" s="105"/>
      <c r="AP393" s="105"/>
      <c r="AQ393" s="105">
        <v>0</v>
      </c>
      <c r="AR393" s="105"/>
      <c r="AS393" s="105"/>
      <c r="AT393" s="105"/>
      <c r="AU393" s="105"/>
      <c r="AV393" s="105"/>
      <c r="AW393" s="62"/>
      <c r="AX393" s="63"/>
      <c r="AY393" s="63"/>
      <c r="AZ393" s="63"/>
      <c r="BA393" s="63"/>
      <c r="BB393" s="63"/>
      <c r="BC393" s="63"/>
      <c r="BD393" s="64"/>
      <c r="BE393" s="62"/>
      <c r="BF393" s="63"/>
      <c r="BG393" s="63"/>
      <c r="BH393" s="63"/>
      <c r="BI393" s="63"/>
      <c r="BJ393" s="63"/>
      <c r="BK393" s="63"/>
      <c r="BL393" s="64"/>
    </row>
    <row r="394" spans="1:64" s="25" customFormat="1" ht="12.75" customHeight="1" x14ac:dyDescent="0.2">
      <c r="A394" s="96">
        <v>2800</v>
      </c>
      <c r="B394" s="96"/>
      <c r="C394" s="96"/>
      <c r="D394" s="96"/>
      <c r="E394" s="96"/>
      <c r="F394" s="96"/>
      <c r="G394" s="62" t="s">
        <v>209</v>
      </c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4"/>
      <c r="T394" s="105">
        <v>3314</v>
      </c>
      <c r="U394" s="105"/>
      <c r="V394" s="105"/>
      <c r="W394" s="105"/>
      <c r="X394" s="105"/>
      <c r="Y394" s="105"/>
      <c r="Z394" s="105">
        <v>3313</v>
      </c>
      <c r="AA394" s="105"/>
      <c r="AB394" s="105"/>
      <c r="AC394" s="105"/>
      <c r="AD394" s="105"/>
      <c r="AE394" s="105">
        <v>0</v>
      </c>
      <c r="AF394" s="105"/>
      <c r="AG394" s="105"/>
      <c r="AH394" s="105"/>
      <c r="AI394" s="105"/>
      <c r="AJ394" s="105"/>
      <c r="AK394" s="105">
        <v>0</v>
      </c>
      <c r="AL394" s="105"/>
      <c r="AM394" s="105"/>
      <c r="AN394" s="105"/>
      <c r="AO394" s="105"/>
      <c r="AP394" s="105"/>
      <c r="AQ394" s="105">
        <v>0</v>
      </c>
      <c r="AR394" s="105"/>
      <c r="AS394" s="105"/>
      <c r="AT394" s="105"/>
      <c r="AU394" s="105"/>
      <c r="AV394" s="105"/>
      <c r="AW394" s="62"/>
      <c r="AX394" s="63"/>
      <c r="AY394" s="63"/>
      <c r="AZ394" s="63"/>
      <c r="BA394" s="63"/>
      <c r="BB394" s="63"/>
      <c r="BC394" s="63"/>
      <c r="BD394" s="64"/>
      <c r="BE394" s="62"/>
      <c r="BF394" s="63"/>
      <c r="BG394" s="63"/>
      <c r="BH394" s="63"/>
      <c r="BI394" s="63"/>
      <c r="BJ394" s="63"/>
      <c r="BK394" s="63"/>
      <c r="BL394" s="64"/>
    </row>
    <row r="395" spans="1:64" s="6" customFormat="1" ht="12.75" customHeight="1" x14ac:dyDescent="0.2">
      <c r="A395" s="132"/>
      <c r="B395" s="132"/>
      <c r="C395" s="132"/>
      <c r="D395" s="132"/>
      <c r="E395" s="132"/>
      <c r="F395" s="132"/>
      <c r="G395" s="110" t="s">
        <v>147</v>
      </c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4"/>
      <c r="T395" s="109">
        <v>21573730</v>
      </c>
      <c r="U395" s="109"/>
      <c r="V395" s="109"/>
      <c r="W395" s="109"/>
      <c r="X395" s="109"/>
      <c r="Y395" s="109"/>
      <c r="Z395" s="109">
        <v>20044516</v>
      </c>
      <c r="AA395" s="109"/>
      <c r="AB395" s="109"/>
      <c r="AC395" s="109"/>
      <c r="AD395" s="109"/>
      <c r="AE395" s="109">
        <v>8</v>
      </c>
      <c r="AF395" s="109"/>
      <c r="AG395" s="109"/>
      <c r="AH395" s="109"/>
      <c r="AI395" s="109"/>
      <c r="AJ395" s="109"/>
      <c r="AK395" s="109">
        <v>5</v>
      </c>
      <c r="AL395" s="109"/>
      <c r="AM395" s="109"/>
      <c r="AN395" s="109"/>
      <c r="AO395" s="109"/>
      <c r="AP395" s="109"/>
      <c r="AQ395" s="109">
        <v>5</v>
      </c>
      <c r="AR395" s="109"/>
      <c r="AS395" s="109"/>
      <c r="AT395" s="109"/>
      <c r="AU395" s="109"/>
      <c r="AV395" s="109"/>
      <c r="AW395" s="110"/>
      <c r="AX395" s="103"/>
      <c r="AY395" s="103"/>
      <c r="AZ395" s="103"/>
      <c r="BA395" s="103"/>
      <c r="BB395" s="103"/>
      <c r="BC395" s="103"/>
      <c r="BD395" s="104"/>
      <c r="BE395" s="110"/>
      <c r="BF395" s="103"/>
      <c r="BG395" s="103"/>
      <c r="BH395" s="103"/>
      <c r="BI395" s="103"/>
      <c r="BJ395" s="103"/>
      <c r="BK395" s="103"/>
      <c r="BL395" s="104"/>
    </row>
    <row r="397" spans="1:64" ht="14.25" customHeight="1" x14ac:dyDescent="0.2">
      <c r="A397" s="34" t="s">
        <v>223</v>
      </c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</row>
    <row r="398" spans="1:64" ht="15" customHeight="1" x14ac:dyDescent="0.2">
      <c r="A398" s="35" t="s">
        <v>344</v>
      </c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</row>
    <row r="399" spans="1:64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1" spans="1:64" ht="14.25" x14ac:dyDescent="0.2">
      <c r="A401" s="34" t="s">
        <v>250</v>
      </c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</row>
    <row r="402" spans="1:64" ht="14.25" x14ac:dyDescent="0.2">
      <c r="A402" s="34" t="s">
        <v>224</v>
      </c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</row>
    <row r="403" spans="1:64" ht="15" customHeight="1" x14ac:dyDescent="0.2">
      <c r="A403" s="35" t="s">
        <v>291</v>
      </c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</row>
    <row r="404" spans="1:64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7" spans="1:64" ht="18.95" customHeight="1" x14ac:dyDescent="0.2">
      <c r="A407" s="123" t="s">
        <v>350</v>
      </c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22"/>
      <c r="AC407" s="22"/>
      <c r="AD407" s="22"/>
      <c r="AE407" s="22"/>
      <c r="AF407" s="22"/>
      <c r="AG407" s="22"/>
      <c r="AH407" s="127"/>
      <c r="AI407" s="127"/>
      <c r="AJ407" s="127"/>
      <c r="AK407" s="127"/>
      <c r="AL407" s="127"/>
      <c r="AM407" s="127"/>
      <c r="AN407" s="127"/>
      <c r="AO407" s="127"/>
      <c r="AP407" s="127"/>
      <c r="AQ407" s="22"/>
      <c r="AR407" s="22"/>
      <c r="AS407" s="22"/>
      <c r="AT407" s="22"/>
      <c r="AU407" s="128" t="s">
        <v>349</v>
      </c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</row>
    <row r="408" spans="1:64" ht="12.75" customHeight="1" x14ac:dyDescent="0.2">
      <c r="AB408" s="23"/>
      <c r="AC408" s="23"/>
      <c r="AD408" s="23"/>
      <c r="AE408" s="23"/>
      <c r="AF408" s="23"/>
      <c r="AG408" s="23"/>
      <c r="AH408" s="126" t="s">
        <v>1</v>
      </c>
      <c r="AI408" s="126"/>
      <c r="AJ408" s="126"/>
      <c r="AK408" s="126"/>
      <c r="AL408" s="126"/>
      <c r="AM408" s="126"/>
      <c r="AN408" s="126"/>
      <c r="AO408" s="126"/>
      <c r="AP408" s="126"/>
      <c r="AQ408" s="23"/>
      <c r="AR408" s="23"/>
      <c r="AS408" s="23"/>
      <c r="AT408" s="23"/>
      <c r="AU408" s="126" t="s">
        <v>160</v>
      </c>
      <c r="AV408" s="126"/>
      <c r="AW408" s="126"/>
      <c r="AX408" s="126"/>
      <c r="AY408" s="126"/>
      <c r="AZ408" s="126"/>
      <c r="BA408" s="126"/>
      <c r="BB408" s="126"/>
      <c r="BC408" s="126"/>
      <c r="BD408" s="126"/>
      <c r="BE408" s="126"/>
      <c r="BF408" s="126"/>
    </row>
    <row r="409" spans="1:64" ht="15" x14ac:dyDescent="0.2">
      <c r="AB409" s="23"/>
      <c r="AC409" s="23"/>
      <c r="AD409" s="23"/>
      <c r="AE409" s="23"/>
      <c r="AF409" s="23"/>
      <c r="AG409" s="23"/>
      <c r="AH409" s="24"/>
      <c r="AI409" s="24"/>
      <c r="AJ409" s="24"/>
      <c r="AK409" s="24"/>
      <c r="AL409" s="24"/>
      <c r="AM409" s="24"/>
      <c r="AN409" s="24"/>
      <c r="AO409" s="24"/>
      <c r="AP409" s="24"/>
      <c r="AQ409" s="23"/>
      <c r="AR409" s="23"/>
      <c r="AS409" s="23"/>
      <c r="AT409" s="23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</row>
    <row r="410" spans="1:64" ht="18" customHeight="1" x14ac:dyDescent="0.2">
      <c r="A410" s="123" t="s">
        <v>351</v>
      </c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23"/>
      <c r="AC410" s="23"/>
      <c r="AD410" s="23"/>
      <c r="AE410" s="23"/>
      <c r="AF410" s="23"/>
      <c r="AG410" s="23"/>
      <c r="AH410" s="124"/>
      <c r="AI410" s="124"/>
      <c r="AJ410" s="124"/>
      <c r="AK410" s="124"/>
      <c r="AL410" s="124"/>
      <c r="AM410" s="124"/>
      <c r="AN410" s="124"/>
      <c r="AO410" s="124"/>
      <c r="AP410" s="124"/>
      <c r="AQ410" s="23"/>
      <c r="AR410" s="23"/>
      <c r="AS410" s="23"/>
      <c r="AT410" s="23"/>
      <c r="AU410" s="125" t="s">
        <v>352</v>
      </c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</row>
    <row r="411" spans="1:64" ht="12" customHeight="1" x14ac:dyDescent="0.2">
      <c r="AB411" s="23"/>
      <c r="AC411" s="23"/>
      <c r="AD411" s="23"/>
      <c r="AE411" s="23"/>
      <c r="AF411" s="23"/>
      <c r="AG411" s="23"/>
      <c r="AH411" s="126" t="s">
        <v>1</v>
      </c>
      <c r="AI411" s="126"/>
      <c r="AJ411" s="126"/>
      <c r="AK411" s="126"/>
      <c r="AL411" s="126"/>
      <c r="AM411" s="126"/>
      <c r="AN411" s="126"/>
      <c r="AO411" s="126"/>
      <c r="AP411" s="126"/>
      <c r="AQ411" s="23"/>
      <c r="AR411" s="23"/>
      <c r="AS411" s="23"/>
      <c r="AT411" s="23"/>
      <c r="AU411" s="126" t="s">
        <v>160</v>
      </c>
      <c r="AV411" s="126"/>
      <c r="AW411" s="126"/>
      <c r="AX411" s="126"/>
      <c r="AY411" s="126"/>
      <c r="AZ411" s="126"/>
      <c r="BA411" s="126"/>
      <c r="BB411" s="126"/>
      <c r="BC411" s="126"/>
      <c r="BD411" s="126"/>
      <c r="BE411" s="126"/>
      <c r="BF411" s="126"/>
    </row>
  </sheetData>
  <mergeCells count="3428">
    <mergeCell ref="AW395:BD395"/>
    <mergeCell ref="BE395:BL395"/>
    <mergeCell ref="AQ394:AV394"/>
    <mergeCell ref="AW394:BD394"/>
    <mergeCell ref="BE394:BL394"/>
    <mergeCell ref="A395:F395"/>
    <mergeCell ref="G395:S395"/>
    <mergeCell ref="T395:Y395"/>
    <mergeCell ref="Z395:AD395"/>
    <mergeCell ref="AE395:AJ395"/>
    <mergeCell ref="AK395:AP395"/>
    <mergeCell ref="AQ395:AV395"/>
    <mergeCell ref="A394:F394"/>
    <mergeCell ref="G394:S394"/>
    <mergeCell ref="T394:Y394"/>
    <mergeCell ref="Z394:AD394"/>
    <mergeCell ref="AE394:AJ394"/>
    <mergeCell ref="AK394:AP394"/>
    <mergeCell ref="BE392:BL392"/>
    <mergeCell ref="A393:F393"/>
    <mergeCell ref="G393:S393"/>
    <mergeCell ref="T393:Y393"/>
    <mergeCell ref="Z393:AD393"/>
    <mergeCell ref="AE393:AJ393"/>
    <mergeCell ref="AK393:AP393"/>
    <mergeCell ref="AQ393:AV393"/>
    <mergeCell ref="AW393:BD393"/>
    <mergeCell ref="BE393:BL393"/>
    <mergeCell ref="AW391:BD391"/>
    <mergeCell ref="BE391:BL391"/>
    <mergeCell ref="A392:F392"/>
    <mergeCell ref="G392:S392"/>
    <mergeCell ref="T392:Y392"/>
    <mergeCell ref="Z392:AD392"/>
    <mergeCell ref="AE392:AJ392"/>
    <mergeCell ref="AK392:AP392"/>
    <mergeCell ref="AQ392:AV392"/>
    <mergeCell ref="AW392:BD392"/>
    <mergeCell ref="AQ390:AV390"/>
    <mergeCell ref="AW390:BD390"/>
    <mergeCell ref="BE390:BL390"/>
    <mergeCell ref="A391:F391"/>
    <mergeCell ref="G391:S391"/>
    <mergeCell ref="T391:Y391"/>
    <mergeCell ref="Z391:AD391"/>
    <mergeCell ref="AE391:AJ391"/>
    <mergeCell ref="AK391:AP391"/>
    <mergeCell ref="AQ391:AV391"/>
    <mergeCell ref="A390:F390"/>
    <mergeCell ref="G390:S390"/>
    <mergeCell ref="T390:Y390"/>
    <mergeCell ref="Z390:AD390"/>
    <mergeCell ref="AE390:AJ390"/>
    <mergeCell ref="AK390:AP390"/>
    <mergeCell ref="BE388:BL388"/>
    <mergeCell ref="A389:F389"/>
    <mergeCell ref="G389:S389"/>
    <mergeCell ref="T389:Y389"/>
    <mergeCell ref="Z389:AD389"/>
    <mergeCell ref="AE389:AJ389"/>
    <mergeCell ref="AK389:AP389"/>
    <mergeCell ref="AQ389:AV389"/>
    <mergeCell ref="AW389:BD389"/>
    <mergeCell ref="BE389:BL389"/>
    <mergeCell ref="AW387:BD387"/>
    <mergeCell ref="BE387:BL387"/>
    <mergeCell ref="A388:F388"/>
    <mergeCell ref="G388:S388"/>
    <mergeCell ref="T388:Y388"/>
    <mergeCell ref="Z388:AD388"/>
    <mergeCell ref="AE388:AJ388"/>
    <mergeCell ref="AK388:AP388"/>
    <mergeCell ref="AQ388:AV388"/>
    <mergeCell ref="AW388:BD388"/>
    <mergeCell ref="AQ386:AV386"/>
    <mergeCell ref="AW386:BD386"/>
    <mergeCell ref="BE386:BL386"/>
    <mergeCell ref="A387:F387"/>
    <mergeCell ref="G387:S387"/>
    <mergeCell ref="T387:Y387"/>
    <mergeCell ref="Z387:AD387"/>
    <mergeCell ref="AE387:AJ387"/>
    <mergeCell ref="AK387:AP387"/>
    <mergeCell ref="AQ387:AV387"/>
    <mergeCell ref="AK385:AP385"/>
    <mergeCell ref="AQ385:AV385"/>
    <mergeCell ref="AW385:BD385"/>
    <mergeCell ref="BE385:BL385"/>
    <mergeCell ref="A386:F386"/>
    <mergeCell ref="G386:S386"/>
    <mergeCell ref="T386:Y386"/>
    <mergeCell ref="Z386:AD386"/>
    <mergeCell ref="AE386:AJ386"/>
    <mergeCell ref="AK386:AP386"/>
    <mergeCell ref="AE384:AJ384"/>
    <mergeCell ref="AK384:AP384"/>
    <mergeCell ref="AQ384:AV384"/>
    <mergeCell ref="AW384:BD384"/>
    <mergeCell ref="BE384:BL384"/>
    <mergeCell ref="A385:F385"/>
    <mergeCell ref="G385:S385"/>
    <mergeCell ref="T385:Y385"/>
    <mergeCell ref="Z385:AD385"/>
    <mergeCell ref="AE385:AJ385"/>
    <mergeCell ref="A384:F384"/>
    <mergeCell ref="G384:S384"/>
    <mergeCell ref="T384:Y384"/>
    <mergeCell ref="Z384:AD384"/>
    <mergeCell ref="AJ375:AN375"/>
    <mergeCell ref="AO375:AS375"/>
    <mergeCell ref="AT375:AW375"/>
    <mergeCell ref="AX375:BB375"/>
    <mergeCell ref="BC375:BG375"/>
    <mergeCell ref="BH375:BL375"/>
    <mergeCell ref="A375:F375"/>
    <mergeCell ref="G375:P375"/>
    <mergeCell ref="Q375:U375"/>
    <mergeCell ref="V375:Y375"/>
    <mergeCell ref="Z375:AD375"/>
    <mergeCell ref="AE375:AI375"/>
    <mergeCell ref="AJ374:AN374"/>
    <mergeCell ref="AO374:AS374"/>
    <mergeCell ref="AT374:AW374"/>
    <mergeCell ref="AX374:BB374"/>
    <mergeCell ref="BC374:BG374"/>
    <mergeCell ref="BH374:BL374"/>
    <mergeCell ref="A374:F374"/>
    <mergeCell ref="G374:P374"/>
    <mergeCell ref="Q374:U374"/>
    <mergeCell ref="V374:Y374"/>
    <mergeCell ref="Z374:AD374"/>
    <mergeCell ref="AE374:AI374"/>
    <mergeCell ref="AJ373:AN373"/>
    <mergeCell ref="AO373:AS373"/>
    <mergeCell ref="AT373:AW373"/>
    <mergeCell ref="AX373:BB373"/>
    <mergeCell ref="BC373:BG373"/>
    <mergeCell ref="BH373:BL373"/>
    <mergeCell ref="A373:F373"/>
    <mergeCell ref="G373:P373"/>
    <mergeCell ref="Q373:U373"/>
    <mergeCell ref="V373:Y373"/>
    <mergeCell ref="Z373:AD373"/>
    <mergeCell ref="AE373:AI373"/>
    <mergeCell ref="AJ372:AN372"/>
    <mergeCell ref="AO372:AS372"/>
    <mergeCell ref="AT372:AW372"/>
    <mergeCell ref="AX372:BB372"/>
    <mergeCell ref="BC372:BG372"/>
    <mergeCell ref="BH372:BL372"/>
    <mergeCell ref="A372:F372"/>
    <mergeCell ref="G372:P372"/>
    <mergeCell ref="Q372:U372"/>
    <mergeCell ref="V372:Y372"/>
    <mergeCell ref="Z372:AD372"/>
    <mergeCell ref="AE372:AI372"/>
    <mergeCell ref="AJ371:AN371"/>
    <mergeCell ref="AO371:AS371"/>
    <mergeCell ref="AT371:AW371"/>
    <mergeCell ref="AX371:BB371"/>
    <mergeCell ref="BC371:BG371"/>
    <mergeCell ref="BH371:BL371"/>
    <mergeCell ref="A371:F371"/>
    <mergeCell ref="G371:P371"/>
    <mergeCell ref="Q371:U371"/>
    <mergeCell ref="V371:Y371"/>
    <mergeCell ref="Z371:AD371"/>
    <mergeCell ref="AE371:AI371"/>
    <mergeCell ref="AJ370:AN370"/>
    <mergeCell ref="AO370:AS370"/>
    <mergeCell ref="AT370:AW370"/>
    <mergeCell ref="AX370:BB370"/>
    <mergeCell ref="BC370:BG370"/>
    <mergeCell ref="BH370:BL370"/>
    <mergeCell ref="A370:F370"/>
    <mergeCell ref="G370:P370"/>
    <mergeCell ref="Q370:U370"/>
    <mergeCell ref="V370:Y370"/>
    <mergeCell ref="Z370:AD370"/>
    <mergeCell ref="AE370:AI370"/>
    <mergeCell ref="AJ369:AN369"/>
    <mergeCell ref="AO369:AS369"/>
    <mergeCell ref="AT369:AW369"/>
    <mergeCell ref="AX369:BB369"/>
    <mergeCell ref="BC369:BG369"/>
    <mergeCell ref="BH369:BL369"/>
    <mergeCell ref="A369:F369"/>
    <mergeCell ref="G369:P369"/>
    <mergeCell ref="Q369:U369"/>
    <mergeCell ref="V369:Y369"/>
    <mergeCell ref="Z369:AD369"/>
    <mergeCell ref="AE369:AI369"/>
    <mergeCell ref="AJ368:AN368"/>
    <mergeCell ref="AO368:AS368"/>
    <mergeCell ref="AT368:AW368"/>
    <mergeCell ref="AX368:BB368"/>
    <mergeCell ref="BC368:BG368"/>
    <mergeCell ref="BH368:BL368"/>
    <mergeCell ref="A368:F368"/>
    <mergeCell ref="G368:P368"/>
    <mergeCell ref="Q368:U368"/>
    <mergeCell ref="V368:Y368"/>
    <mergeCell ref="Z368:AD368"/>
    <mergeCell ref="AE368:AI368"/>
    <mergeCell ref="AJ367:AN367"/>
    <mergeCell ref="AO367:AS367"/>
    <mergeCell ref="AT367:AW367"/>
    <mergeCell ref="AX367:BB367"/>
    <mergeCell ref="BC367:BG367"/>
    <mergeCell ref="BH367:BL367"/>
    <mergeCell ref="A367:F367"/>
    <mergeCell ref="G367:P367"/>
    <mergeCell ref="Q367:U367"/>
    <mergeCell ref="V367:Y367"/>
    <mergeCell ref="Z367:AD367"/>
    <mergeCell ref="AE367:AI367"/>
    <mergeCell ref="AJ366:AN366"/>
    <mergeCell ref="AO366:AS366"/>
    <mergeCell ref="AT366:AW366"/>
    <mergeCell ref="AX366:BB366"/>
    <mergeCell ref="BC366:BG366"/>
    <mergeCell ref="BH366:BL366"/>
    <mergeCell ref="A366:F366"/>
    <mergeCell ref="G366:P366"/>
    <mergeCell ref="Q366:U366"/>
    <mergeCell ref="V366:Y366"/>
    <mergeCell ref="Z366:AD366"/>
    <mergeCell ref="AE366:AI366"/>
    <mergeCell ref="Z365:AD365"/>
    <mergeCell ref="AE365:AI365"/>
    <mergeCell ref="AQ355:AV355"/>
    <mergeCell ref="AW355:BA355"/>
    <mergeCell ref="BB355:BF355"/>
    <mergeCell ref="BG355:BL355"/>
    <mergeCell ref="AQ354:AV354"/>
    <mergeCell ref="AW354:BA354"/>
    <mergeCell ref="BB354:BF354"/>
    <mergeCell ref="BG354:BL354"/>
    <mergeCell ref="A355:F355"/>
    <mergeCell ref="G355:S355"/>
    <mergeCell ref="T355:Y355"/>
    <mergeCell ref="Z355:AD355"/>
    <mergeCell ref="AE355:AJ355"/>
    <mergeCell ref="AK355:AP355"/>
    <mergeCell ref="AJ363:AN363"/>
    <mergeCell ref="AO363:AS363"/>
    <mergeCell ref="AT363:AW363"/>
    <mergeCell ref="AX363:BB363"/>
    <mergeCell ref="BC363:BG363"/>
    <mergeCell ref="BH363:BL363"/>
    <mergeCell ref="A363:F363"/>
    <mergeCell ref="G363:P363"/>
    <mergeCell ref="Q363:U363"/>
    <mergeCell ref="V363:Y363"/>
    <mergeCell ref="Z363:AD363"/>
    <mergeCell ref="AE363:AI363"/>
    <mergeCell ref="AJ362:AN362"/>
    <mergeCell ref="AO362:AS362"/>
    <mergeCell ref="AT362:AW362"/>
    <mergeCell ref="AX362:BB362"/>
    <mergeCell ref="AQ353:AV353"/>
    <mergeCell ref="AW353:BA353"/>
    <mergeCell ref="BB353:BF353"/>
    <mergeCell ref="BG353:BL353"/>
    <mergeCell ref="A354:F354"/>
    <mergeCell ref="G354:S354"/>
    <mergeCell ref="T354:Y354"/>
    <mergeCell ref="Z354:AD354"/>
    <mergeCell ref="AE354:AJ354"/>
    <mergeCell ref="AK354:AP354"/>
    <mergeCell ref="AQ352:AV352"/>
    <mergeCell ref="AW352:BA352"/>
    <mergeCell ref="BB352:BF352"/>
    <mergeCell ref="BG352:BL352"/>
    <mergeCell ref="A353:F353"/>
    <mergeCell ref="G353:S353"/>
    <mergeCell ref="T353:Y353"/>
    <mergeCell ref="Z353:AD353"/>
    <mergeCell ref="AE353:AJ353"/>
    <mergeCell ref="AK353:AP353"/>
    <mergeCell ref="AQ351:AV351"/>
    <mergeCell ref="AW351:BA351"/>
    <mergeCell ref="BB351:BF351"/>
    <mergeCell ref="BG351:BL351"/>
    <mergeCell ref="A352:F352"/>
    <mergeCell ref="G352:S352"/>
    <mergeCell ref="T352:Y352"/>
    <mergeCell ref="Z352:AD352"/>
    <mergeCell ref="AE352:AJ352"/>
    <mergeCell ref="AK352:AP352"/>
    <mergeCell ref="AQ350:AV350"/>
    <mergeCell ref="AW350:BA350"/>
    <mergeCell ref="BB350:BF350"/>
    <mergeCell ref="BG350:BL350"/>
    <mergeCell ref="A351:F351"/>
    <mergeCell ref="G351:S351"/>
    <mergeCell ref="T351:Y351"/>
    <mergeCell ref="Z351:AD351"/>
    <mergeCell ref="AE351:AJ351"/>
    <mergeCell ref="AK351:AP351"/>
    <mergeCell ref="AQ349:AV349"/>
    <mergeCell ref="AW349:BA349"/>
    <mergeCell ref="BB349:BF349"/>
    <mergeCell ref="BG349:BL349"/>
    <mergeCell ref="A350:F350"/>
    <mergeCell ref="G350:S350"/>
    <mergeCell ref="T350:Y350"/>
    <mergeCell ref="Z350:AD350"/>
    <mergeCell ref="AE350:AJ350"/>
    <mergeCell ref="AK350:AP350"/>
    <mergeCell ref="AQ348:AV348"/>
    <mergeCell ref="AW348:BA348"/>
    <mergeCell ref="BB348:BF348"/>
    <mergeCell ref="BG348:BL348"/>
    <mergeCell ref="A349:F349"/>
    <mergeCell ref="G349:S349"/>
    <mergeCell ref="T349:Y349"/>
    <mergeCell ref="Z349:AD349"/>
    <mergeCell ref="AE349:AJ349"/>
    <mergeCell ref="AK349:AP349"/>
    <mergeCell ref="T345:Y345"/>
    <mergeCell ref="Z345:AD345"/>
    <mergeCell ref="AE345:AJ345"/>
    <mergeCell ref="AK345:AP345"/>
    <mergeCell ref="AE344:AJ344"/>
    <mergeCell ref="AK344:AP344"/>
    <mergeCell ref="AQ344:AV344"/>
    <mergeCell ref="AW344:BA344"/>
    <mergeCell ref="BB344:BF344"/>
    <mergeCell ref="BG344:BL344"/>
    <mergeCell ref="AQ347:AV347"/>
    <mergeCell ref="AW347:BA347"/>
    <mergeCell ref="BB347:BF347"/>
    <mergeCell ref="BG347:BL347"/>
    <mergeCell ref="A348:F348"/>
    <mergeCell ref="G348:S348"/>
    <mergeCell ref="T348:Y348"/>
    <mergeCell ref="Z348:AD348"/>
    <mergeCell ref="AE348:AJ348"/>
    <mergeCell ref="AK348:AP348"/>
    <mergeCell ref="AQ346:AV346"/>
    <mergeCell ref="AW346:BA346"/>
    <mergeCell ref="BB346:BF346"/>
    <mergeCell ref="BG346:BL346"/>
    <mergeCell ref="A347:F347"/>
    <mergeCell ref="G347:S347"/>
    <mergeCell ref="T347:Y347"/>
    <mergeCell ref="Z347:AD347"/>
    <mergeCell ref="AE347:AJ347"/>
    <mergeCell ref="AK347:AP347"/>
    <mergeCell ref="AU320:AY320"/>
    <mergeCell ref="AZ320:BD320"/>
    <mergeCell ref="AP319:AT319"/>
    <mergeCell ref="AU319:AY319"/>
    <mergeCell ref="AZ319:BD319"/>
    <mergeCell ref="A320:F320"/>
    <mergeCell ref="G320:S320"/>
    <mergeCell ref="T320:Z320"/>
    <mergeCell ref="AA320:AE320"/>
    <mergeCell ref="AF320:AJ320"/>
    <mergeCell ref="AK320:AO320"/>
    <mergeCell ref="AP320:AT320"/>
    <mergeCell ref="A319:F319"/>
    <mergeCell ref="G319:S319"/>
    <mergeCell ref="T319:Z319"/>
    <mergeCell ref="AA319:AE319"/>
    <mergeCell ref="AF319:AJ319"/>
    <mergeCell ref="AK319:AO319"/>
    <mergeCell ref="AZ317:BD317"/>
    <mergeCell ref="A318:F318"/>
    <mergeCell ref="G318:S318"/>
    <mergeCell ref="T318:Z318"/>
    <mergeCell ref="AA318:AE318"/>
    <mergeCell ref="AF318:AJ318"/>
    <mergeCell ref="AK318:AO318"/>
    <mergeCell ref="AP318:AT318"/>
    <mergeCell ref="AU318:AY318"/>
    <mergeCell ref="AZ318:BD318"/>
    <mergeCell ref="AU316:AY316"/>
    <mergeCell ref="AZ316:BD316"/>
    <mergeCell ref="A317:F317"/>
    <mergeCell ref="G317:S317"/>
    <mergeCell ref="T317:Z317"/>
    <mergeCell ref="AA317:AE317"/>
    <mergeCell ref="AF317:AJ317"/>
    <mergeCell ref="AK317:AO317"/>
    <mergeCell ref="AP317:AT317"/>
    <mergeCell ref="AU317:AY317"/>
    <mergeCell ref="AP315:AT315"/>
    <mergeCell ref="AU315:AY315"/>
    <mergeCell ref="AZ315:BD315"/>
    <mergeCell ref="A316:F316"/>
    <mergeCell ref="G316:S316"/>
    <mergeCell ref="T316:Z316"/>
    <mergeCell ref="AA316:AE316"/>
    <mergeCell ref="AF316:AJ316"/>
    <mergeCell ref="AK316:AO316"/>
    <mergeCell ref="AP316:AT316"/>
    <mergeCell ref="A315:F315"/>
    <mergeCell ref="G315:S315"/>
    <mergeCell ref="T315:Z315"/>
    <mergeCell ref="AA315:AE315"/>
    <mergeCell ref="AF315:AJ315"/>
    <mergeCell ref="AK315:AO315"/>
    <mergeCell ref="AZ313:BD313"/>
    <mergeCell ref="A314:F314"/>
    <mergeCell ref="G314:S314"/>
    <mergeCell ref="T314:Z314"/>
    <mergeCell ref="AA314:AE314"/>
    <mergeCell ref="AF314:AJ314"/>
    <mergeCell ref="AK314:AO314"/>
    <mergeCell ref="AP314:AT314"/>
    <mergeCell ref="AU314:AY314"/>
    <mergeCell ref="AZ314:BD314"/>
    <mergeCell ref="AU312:AY312"/>
    <mergeCell ref="AZ312:BD312"/>
    <mergeCell ref="A313:F313"/>
    <mergeCell ref="G313:S313"/>
    <mergeCell ref="T313:Z313"/>
    <mergeCell ref="AA313:AE313"/>
    <mergeCell ref="AF313:AJ313"/>
    <mergeCell ref="AK313:AO313"/>
    <mergeCell ref="AP313:AT313"/>
    <mergeCell ref="AU313:AY313"/>
    <mergeCell ref="AP311:AT311"/>
    <mergeCell ref="AU311:AY311"/>
    <mergeCell ref="AZ311:BD311"/>
    <mergeCell ref="A312:F312"/>
    <mergeCell ref="G312:S312"/>
    <mergeCell ref="T312:Z312"/>
    <mergeCell ref="AA312:AE312"/>
    <mergeCell ref="AF312:AJ312"/>
    <mergeCell ref="AK312:AO312"/>
    <mergeCell ref="AP312:AT312"/>
    <mergeCell ref="A311:F311"/>
    <mergeCell ref="G311:S311"/>
    <mergeCell ref="T311:Z311"/>
    <mergeCell ref="AA311:AE311"/>
    <mergeCell ref="AF311:AJ311"/>
    <mergeCell ref="AK311:AO311"/>
    <mergeCell ref="AF310:AJ310"/>
    <mergeCell ref="AK310:AO310"/>
    <mergeCell ref="AP310:AT310"/>
    <mergeCell ref="AU310:AY310"/>
    <mergeCell ref="AZ310:BD310"/>
    <mergeCell ref="AU301:AY301"/>
    <mergeCell ref="AZ301:BD301"/>
    <mergeCell ref="BE301:BI301"/>
    <mergeCell ref="BJ301:BN301"/>
    <mergeCell ref="BO301:BS301"/>
    <mergeCell ref="BE300:BI300"/>
    <mergeCell ref="BJ300:BN300"/>
    <mergeCell ref="BO300:BS300"/>
    <mergeCell ref="A301:F301"/>
    <mergeCell ref="G301:S301"/>
    <mergeCell ref="T301:Z301"/>
    <mergeCell ref="AA301:AE301"/>
    <mergeCell ref="AF301:AJ301"/>
    <mergeCell ref="AK301:AO301"/>
    <mergeCell ref="AP301:AT301"/>
    <mergeCell ref="AU307:AY307"/>
    <mergeCell ref="AZ307:BD307"/>
    <mergeCell ref="AP306:AT306"/>
    <mergeCell ref="AU306:AY306"/>
    <mergeCell ref="AZ306:BD306"/>
    <mergeCell ref="A307:F307"/>
    <mergeCell ref="G307:S307"/>
    <mergeCell ref="T307:Z307"/>
    <mergeCell ref="AA307:AE307"/>
    <mergeCell ref="AF307:AJ307"/>
    <mergeCell ref="AK307:AO307"/>
    <mergeCell ref="AP307:AT307"/>
    <mergeCell ref="BO299:BS299"/>
    <mergeCell ref="A300:F300"/>
    <mergeCell ref="G300:S300"/>
    <mergeCell ref="T300:Z300"/>
    <mergeCell ref="AA300:AE300"/>
    <mergeCell ref="AF300:AJ300"/>
    <mergeCell ref="AK300:AO300"/>
    <mergeCell ref="AP300:AT300"/>
    <mergeCell ref="AU300:AY300"/>
    <mergeCell ref="AZ300:BD300"/>
    <mergeCell ref="AK299:AO299"/>
    <mergeCell ref="AP299:AT299"/>
    <mergeCell ref="AU299:AY299"/>
    <mergeCell ref="AZ299:BD299"/>
    <mergeCell ref="BE299:BI299"/>
    <mergeCell ref="BJ299:BN299"/>
    <mergeCell ref="AU298:AY298"/>
    <mergeCell ref="AZ298:BD298"/>
    <mergeCell ref="BE298:BI298"/>
    <mergeCell ref="BJ298:BN298"/>
    <mergeCell ref="BO298:BS298"/>
    <mergeCell ref="A299:F299"/>
    <mergeCell ref="G299:S299"/>
    <mergeCell ref="T299:Z299"/>
    <mergeCell ref="AA299:AE299"/>
    <mergeCell ref="AF299:AJ299"/>
    <mergeCell ref="BE297:BI297"/>
    <mergeCell ref="BJ297:BN297"/>
    <mergeCell ref="BO297:BS297"/>
    <mergeCell ref="BO296:BS296"/>
    <mergeCell ref="A297:F297"/>
    <mergeCell ref="G297:S297"/>
    <mergeCell ref="T297:Z297"/>
    <mergeCell ref="AA297:AE297"/>
    <mergeCell ref="AF297:AJ297"/>
    <mergeCell ref="AK297:AO297"/>
    <mergeCell ref="AP297:AT297"/>
    <mergeCell ref="AU297:AY297"/>
    <mergeCell ref="AZ297:BD297"/>
    <mergeCell ref="AK296:AO296"/>
    <mergeCell ref="AP296:AT296"/>
    <mergeCell ref="AU296:AY296"/>
    <mergeCell ref="BJ296:BN296"/>
    <mergeCell ref="AF293:AJ293"/>
    <mergeCell ref="BO295:BS295"/>
    <mergeCell ref="A296:F296"/>
    <mergeCell ref="G296:S296"/>
    <mergeCell ref="T296:Z296"/>
    <mergeCell ref="AA296:AE296"/>
    <mergeCell ref="AF296:AJ296"/>
    <mergeCell ref="BE294:BI294"/>
    <mergeCell ref="BJ294:BN294"/>
    <mergeCell ref="BO294:BS294"/>
    <mergeCell ref="A295:F295"/>
    <mergeCell ref="G295:S295"/>
    <mergeCell ref="T295:Z295"/>
    <mergeCell ref="AA295:AE295"/>
    <mergeCell ref="AF295:AJ295"/>
    <mergeCell ref="AK295:AO295"/>
    <mergeCell ref="AP295:AT295"/>
    <mergeCell ref="BO290:BS290"/>
    <mergeCell ref="AF290:AJ290"/>
    <mergeCell ref="AK290:AO290"/>
    <mergeCell ref="AP289:AT289"/>
    <mergeCell ref="AU289:AY289"/>
    <mergeCell ref="AZ289:BD289"/>
    <mergeCell ref="BE289:BI289"/>
    <mergeCell ref="BO293:BS293"/>
    <mergeCell ref="A294:F294"/>
    <mergeCell ref="G294:S294"/>
    <mergeCell ref="T294:Z294"/>
    <mergeCell ref="AA294:AE294"/>
    <mergeCell ref="AF294:AJ294"/>
    <mergeCell ref="AK294:AO294"/>
    <mergeCell ref="AP294:AT294"/>
    <mergeCell ref="AU294:AY294"/>
    <mergeCell ref="AZ294:BD294"/>
    <mergeCell ref="AK293:AO293"/>
    <mergeCell ref="AP293:AT293"/>
    <mergeCell ref="AU293:AY293"/>
    <mergeCell ref="AZ293:BD293"/>
    <mergeCell ref="BE293:BI293"/>
    <mergeCell ref="BJ293:BN293"/>
    <mergeCell ref="AU292:AY292"/>
    <mergeCell ref="AZ292:BD292"/>
    <mergeCell ref="BE292:BI292"/>
    <mergeCell ref="BJ292:BN292"/>
    <mergeCell ref="BO292:BS292"/>
    <mergeCell ref="A293:F293"/>
    <mergeCell ref="G293:S293"/>
    <mergeCell ref="T293:Z293"/>
    <mergeCell ref="AA293:AE293"/>
    <mergeCell ref="BE291:BI291"/>
    <mergeCell ref="BJ291:BN291"/>
    <mergeCell ref="BO291:BS291"/>
    <mergeCell ref="A292:F292"/>
    <mergeCell ref="G292:S292"/>
    <mergeCell ref="T292:Z292"/>
    <mergeCell ref="AA292:AE292"/>
    <mergeCell ref="AF292:AJ292"/>
    <mergeCell ref="AK292:AO292"/>
    <mergeCell ref="AP292:AT292"/>
    <mergeCell ref="A291:F291"/>
    <mergeCell ref="G291:S291"/>
    <mergeCell ref="T291:Z291"/>
    <mergeCell ref="AA291:AE291"/>
    <mergeCell ref="AF291:AJ291"/>
    <mergeCell ref="AK291:AO291"/>
    <mergeCell ref="AP291:AT291"/>
    <mergeCell ref="AU291:AY291"/>
    <mergeCell ref="AZ291:BD291"/>
    <mergeCell ref="AU277:AW277"/>
    <mergeCell ref="AX277:AZ277"/>
    <mergeCell ref="BA277:BC277"/>
    <mergeCell ref="BD277:BF277"/>
    <mergeCell ref="BG277:BI277"/>
    <mergeCell ref="BJ280:BL280"/>
    <mergeCell ref="AR280:AT280"/>
    <mergeCell ref="AU280:AW280"/>
    <mergeCell ref="AX280:AZ280"/>
    <mergeCell ref="BA280:BC280"/>
    <mergeCell ref="BD280:BF280"/>
    <mergeCell ref="BG280:BI280"/>
    <mergeCell ref="BJ279:BL279"/>
    <mergeCell ref="A280:C280"/>
    <mergeCell ref="D280:V280"/>
    <mergeCell ref="W280:Y280"/>
    <mergeCell ref="Z280:AB280"/>
    <mergeCell ref="AC280:AE280"/>
    <mergeCell ref="AF280:AH280"/>
    <mergeCell ref="AI280:AK280"/>
    <mergeCell ref="AL280:AN280"/>
    <mergeCell ref="AO280:AQ280"/>
    <mergeCell ref="AR279:AT279"/>
    <mergeCell ref="AU279:AW279"/>
    <mergeCell ref="AX279:AZ279"/>
    <mergeCell ref="BA279:BC279"/>
    <mergeCell ref="BD279:BF279"/>
    <mergeCell ref="BG279:BI279"/>
    <mergeCell ref="A276:C276"/>
    <mergeCell ref="D276:V276"/>
    <mergeCell ref="W276:Y276"/>
    <mergeCell ref="Z276:AB276"/>
    <mergeCell ref="AC276:AE276"/>
    <mergeCell ref="BJ278:BL278"/>
    <mergeCell ref="A279:C279"/>
    <mergeCell ref="D279:V279"/>
    <mergeCell ref="W279:Y279"/>
    <mergeCell ref="Z279:AB279"/>
    <mergeCell ref="AC279:AE279"/>
    <mergeCell ref="AF279:AH279"/>
    <mergeCell ref="AI279:AK279"/>
    <mergeCell ref="AL279:AN279"/>
    <mergeCell ref="AO279:AQ279"/>
    <mergeCell ref="AR278:AT278"/>
    <mergeCell ref="AU278:AW278"/>
    <mergeCell ref="AX278:AZ278"/>
    <mergeCell ref="BA278:BC278"/>
    <mergeCell ref="BD278:BF278"/>
    <mergeCell ref="BG278:BI278"/>
    <mergeCell ref="BJ277:BL277"/>
    <mergeCell ref="A278:C278"/>
    <mergeCell ref="D278:V278"/>
    <mergeCell ref="W278:Y278"/>
    <mergeCell ref="Z278:AB278"/>
    <mergeCell ref="AC278:AE278"/>
    <mergeCell ref="AF278:AH278"/>
    <mergeCell ref="AI278:AK278"/>
    <mergeCell ref="AL278:AN278"/>
    <mergeCell ref="AO278:AQ278"/>
    <mergeCell ref="AR277:AT277"/>
    <mergeCell ref="AO266:AS266"/>
    <mergeCell ref="AT266:AX266"/>
    <mergeCell ref="AY266:BC266"/>
    <mergeCell ref="BD266:BH266"/>
    <mergeCell ref="BI266:BM266"/>
    <mergeCell ref="BN266:BR266"/>
    <mergeCell ref="AT265:AX265"/>
    <mergeCell ref="AY265:BC265"/>
    <mergeCell ref="BD265:BH265"/>
    <mergeCell ref="BI265:BM265"/>
    <mergeCell ref="BN265:BR265"/>
    <mergeCell ref="A266:T266"/>
    <mergeCell ref="U266:Y266"/>
    <mergeCell ref="Z266:AD266"/>
    <mergeCell ref="AE266:AI266"/>
    <mergeCell ref="AJ266:AN266"/>
    <mergeCell ref="A265:T265"/>
    <mergeCell ref="U265:Y265"/>
    <mergeCell ref="Z265:AD265"/>
    <mergeCell ref="AE265:AI265"/>
    <mergeCell ref="AJ265:AN265"/>
    <mergeCell ref="AO265:AS265"/>
    <mergeCell ref="BN264:BR264"/>
    <mergeCell ref="AT263:AX263"/>
    <mergeCell ref="AY263:BC263"/>
    <mergeCell ref="BD263:BH263"/>
    <mergeCell ref="BI263:BM263"/>
    <mergeCell ref="BN263:BR263"/>
    <mergeCell ref="A264:T264"/>
    <mergeCell ref="U264:Y264"/>
    <mergeCell ref="Z264:AD264"/>
    <mergeCell ref="AE264:AI264"/>
    <mergeCell ref="AJ264:AN264"/>
    <mergeCell ref="A263:T263"/>
    <mergeCell ref="U263:Y263"/>
    <mergeCell ref="Z263:AD263"/>
    <mergeCell ref="AE263:AI263"/>
    <mergeCell ref="AJ263:AN263"/>
    <mergeCell ref="AO263:AS263"/>
    <mergeCell ref="BN262:BR262"/>
    <mergeCell ref="AT261:AX261"/>
    <mergeCell ref="AY261:BC261"/>
    <mergeCell ref="BD261:BH261"/>
    <mergeCell ref="BI261:BM261"/>
    <mergeCell ref="BN261:BR261"/>
    <mergeCell ref="A262:T262"/>
    <mergeCell ref="U262:Y262"/>
    <mergeCell ref="Z262:AD262"/>
    <mergeCell ref="AE262:AI262"/>
    <mergeCell ref="AJ262:AN262"/>
    <mergeCell ref="AY260:BC260"/>
    <mergeCell ref="BD260:BH260"/>
    <mergeCell ref="BI260:BM260"/>
    <mergeCell ref="BN260:BR260"/>
    <mergeCell ref="A261:T261"/>
    <mergeCell ref="U261:Y261"/>
    <mergeCell ref="Z261:AD261"/>
    <mergeCell ref="AE261:AI261"/>
    <mergeCell ref="AJ261:AN261"/>
    <mergeCell ref="AO261:AS261"/>
    <mergeCell ref="BN259:BR259"/>
    <mergeCell ref="A260:T260"/>
    <mergeCell ref="U260:Y260"/>
    <mergeCell ref="Z260:AD260"/>
    <mergeCell ref="AE260:AI260"/>
    <mergeCell ref="AJ260:AN260"/>
    <mergeCell ref="AO260:AS260"/>
    <mergeCell ref="AT260:AX260"/>
    <mergeCell ref="BI258:BM258"/>
    <mergeCell ref="BN258:BR258"/>
    <mergeCell ref="A259:T259"/>
    <mergeCell ref="U259:Y259"/>
    <mergeCell ref="Z259:AD259"/>
    <mergeCell ref="AE259:AI259"/>
    <mergeCell ref="AJ259:AN259"/>
    <mergeCell ref="AO259:AS259"/>
    <mergeCell ref="AT259:AX259"/>
    <mergeCell ref="AY259:BC259"/>
    <mergeCell ref="AT258:AX258"/>
    <mergeCell ref="AY258:BC258"/>
    <mergeCell ref="BD258:BH258"/>
    <mergeCell ref="BN256:BR256"/>
    <mergeCell ref="AT254:AX254"/>
    <mergeCell ref="AY254:BC254"/>
    <mergeCell ref="BD254:BH254"/>
    <mergeCell ref="BI254:BM254"/>
    <mergeCell ref="BN254:BR254"/>
    <mergeCell ref="AJ255:AN255"/>
    <mergeCell ref="BN257:BR257"/>
    <mergeCell ref="A250:BL250"/>
    <mergeCell ref="A251:BR251"/>
    <mergeCell ref="A254:T254"/>
    <mergeCell ref="U254:Y254"/>
    <mergeCell ref="AO255:AS255"/>
    <mergeCell ref="AT255:AX255"/>
    <mergeCell ref="AY255:BC255"/>
    <mergeCell ref="BD255:BH255"/>
    <mergeCell ref="BI255:BM255"/>
    <mergeCell ref="BN255:BR255"/>
    <mergeCell ref="A255:T255"/>
    <mergeCell ref="U255:Y255"/>
    <mergeCell ref="Z255:AD255"/>
    <mergeCell ref="AE255:AI255"/>
    <mergeCell ref="Z254:AD254"/>
    <mergeCell ref="AE254:AI254"/>
    <mergeCell ref="AJ254:AN254"/>
    <mergeCell ref="AO254:AS254"/>
    <mergeCell ref="AO253:AS253"/>
    <mergeCell ref="AT253:AX253"/>
    <mergeCell ref="AY253:BC253"/>
    <mergeCell ref="BD253:BH253"/>
    <mergeCell ref="BI253:BM253"/>
    <mergeCell ref="AP247:AT247"/>
    <mergeCell ref="AU247:AY247"/>
    <mergeCell ref="AZ247:BD247"/>
    <mergeCell ref="BE247:BI247"/>
    <mergeCell ref="A248:C248"/>
    <mergeCell ref="D248:P248"/>
    <mergeCell ref="Q248:U248"/>
    <mergeCell ref="V248:AE248"/>
    <mergeCell ref="AF248:AJ248"/>
    <mergeCell ref="AK248:AO248"/>
    <mergeCell ref="AP246:AT246"/>
    <mergeCell ref="AU246:AY246"/>
    <mergeCell ref="AZ246:BD246"/>
    <mergeCell ref="BE246:BI246"/>
    <mergeCell ref="A247:C247"/>
    <mergeCell ref="D247:P247"/>
    <mergeCell ref="Q247:U247"/>
    <mergeCell ref="V247:AE247"/>
    <mergeCell ref="AF247:AJ247"/>
    <mergeCell ref="AK247:AO247"/>
    <mergeCell ref="AP248:AT248"/>
    <mergeCell ref="AU248:AY248"/>
    <mergeCell ref="AZ248:BD248"/>
    <mergeCell ref="BE248:BI248"/>
    <mergeCell ref="AP245:AT245"/>
    <mergeCell ref="AU245:AY245"/>
    <mergeCell ref="AZ245:BD245"/>
    <mergeCell ref="BE245:BI245"/>
    <mergeCell ref="A246:C246"/>
    <mergeCell ref="D246:P246"/>
    <mergeCell ref="Q246:U246"/>
    <mergeCell ref="V246:AE246"/>
    <mergeCell ref="AF246:AJ246"/>
    <mergeCell ref="AK246:AO246"/>
    <mergeCell ref="AP244:AT244"/>
    <mergeCell ref="AU244:AY244"/>
    <mergeCell ref="AZ244:BD244"/>
    <mergeCell ref="BE244:BI244"/>
    <mergeCell ref="A245:C245"/>
    <mergeCell ref="D245:P245"/>
    <mergeCell ref="Q245:U245"/>
    <mergeCell ref="V245:AE245"/>
    <mergeCell ref="AF245:AJ245"/>
    <mergeCell ref="AK245:AO245"/>
    <mergeCell ref="AP243:AT243"/>
    <mergeCell ref="AU243:AY243"/>
    <mergeCell ref="AZ243:BD243"/>
    <mergeCell ref="BE243:BI243"/>
    <mergeCell ref="A244:C244"/>
    <mergeCell ref="D244:P244"/>
    <mergeCell ref="Q244:U244"/>
    <mergeCell ref="V244:AE244"/>
    <mergeCell ref="AF244:AJ244"/>
    <mergeCell ref="AK244:AO244"/>
    <mergeCell ref="AP242:AT242"/>
    <mergeCell ref="AU242:AY242"/>
    <mergeCell ref="AZ242:BD242"/>
    <mergeCell ref="BE242:BI242"/>
    <mergeCell ref="A243:C243"/>
    <mergeCell ref="D243:P243"/>
    <mergeCell ref="Q243:U243"/>
    <mergeCell ref="V243:AE243"/>
    <mergeCell ref="AF243:AJ243"/>
    <mergeCell ref="AK243:AO243"/>
    <mergeCell ref="AP241:AT241"/>
    <mergeCell ref="AU241:AY241"/>
    <mergeCell ref="AZ241:BD241"/>
    <mergeCell ref="BE241:BI241"/>
    <mergeCell ref="A242:C242"/>
    <mergeCell ref="D242:P242"/>
    <mergeCell ref="Q242:U242"/>
    <mergeCell ref="V242:AE242"/>
    <mergeCell ref="AF242:AJ242"/>
    <mergeCell ref="AK242:AO242"/>
    <mergeCell ref="AP240:AT240"/>
    <mergeCell ref="AU240:AY240"/>
    <mergeCell ref="AZ240:BD240"/>
    <mergeCell ref="BE240:BI240"/>
    <mergeCell ref="A241:C241"/>
    <mergeCell ref="D241:P241"/>
    <mergeCell ref="Q241:U241"/>
    <mergeCell ref="V241:AE241"/>
    <mergeCell ref="AF241:AJ241"/>
    <mergeCell ref="AK241:AO241"/>
    <mergeCell ref="AP239:AT239"/>
    <mergeCell ref="AU239:AY239"/>
    <mergeCell ref="AZ239:BD239"/>
    <mergeCell ref="BE239:BI239"/>
    <mergeCell ref="A240:C240"/>
    <mergeCell ref="D240:P240"/>
    <mergeCell ref="Q240:U240"/>
    <mergeCell ref="V240:AE240"/>
    <mergeCell ref="AF240:AJ240"/>
    <mergeCell ref="AK240:AO240"/>
    <mergeCell ref="AP238:AT238"/>
    <mergeCell ref="AU238:AY238"/>
    <mergeCell ref="AZ238:BD238"/>
    <mergeCell ref="BE238:BI238"/>
    <mergeCell ref="A239:C239"/>
    <mergeCell ref="D239:P239"/>
    <mergeCell ref="Q239:U239"/>
    <mergeCell ref="V239:AE239"/>
    <mergeCell ref="AF239:AJ239"/>
    <mergeCell ref="AK239:AO239"/>
    <mergeCell ref="AP237:AT237"/>
    <mergeCell ref="AU237:AY237"/>
    <mergeCell ref="AZ237:BD237"/>
    <mergeCell ref="BE237:BI237"/>
    <mergeCell ref="A238:C238"/>
    <mergeCell ref="D238:P238"/>
    <mergeCell ref="Q238:U238"/>
    <mergeCell ref="V238:AE238"/>
    <mergeCell ref="AF238:AJ238"/>
    <mergeCell ref="AK238:AO238"/>
    <mergeCell ref="AP236:AT236"/>
    <mergeCell ref="AU236:AY236"/>
    <mergeCell ref="AZ236:BD236"/>
    <mergeCell ref="BE236:BI236"/>
    <mergeCell ref="A237:C237"/>
    <mergeCell ref="D237:P237"/>
    <mergeCell ref="Q237:U237"/>
    <mergeCell ref="V237:AE237"/>
    <mergeCell ref="AF237:AJ237"/>
    <mergeCell ref="AK237:AO237"/>
    <mergeCell ref="AP235:AT235"/>
    <mergeCell ref="AU235:AY235"/>
    <mergeCell ref="AZ235:BD235"/>
    <mergeCell ref="BE235:BI235"/>
    <mergeCell ref="A236:C236"/>
    <mergeCell ref="D236:P236"/>
    <mergeCell ref="Q236:U236"/>
    <mergeCell ref="V236:AE236"/>
    <mergeCell ref="AF236:AJ236"/>
    <mergeCell ref="AK236:AO236"/>
    <mergeCell ref="AP234:AT234"/>
    <mergeCell ref="AU234:AY234"/>
    <mergeCell ref="AZ234:BD234"/>
    <mergeCell ref="BE234:BI234"/>
    <mergeCell ref="A235:C235"/>
    <mergeCell ref="D235:P235"/>
    <mergeCell ref="Q235:U235"/>
    <mergeCell ref="V235:AE235"/>
    <mergeCell ref="AF235:AJ235"/>
    <mergeCell ref="AK235:AO235"/>
    <mergeCell ref="AP233:AT233"/>
    <mergeCell ref="AU233:AY233"/>
    <mergeCell ref="AZ233:BD233"/>
    <mergeCell ref="BE233:BI233"/>
    <mergeCell ref="A234:C234"/>
    <mergeCell ref="D234:P234"/>
    <mergeCell ref="Q234:U234"/>
    <mergeCell ref="V234:AE234"/>
    <mergeCell ref="AF234:AJ234"/>
    <mergeCell ref="AK234:AO234"/>
    <mergeCell ref="AP232:AT232"/>
    <mergeCell ref="AU232:AY232"/>
    <mergeCell ref="AZ232:BD232"/>
    <mergeCell ref="BE232:BI232"/>
    <mergeCell ref="A233:C233"/>
    <mergeCell ref="D233:P233"/>
    <mergeCell ref="Q233:U233"/>
    <mergeCell ref="V233:AE233"/>
    <mergeCell ref="AF233:AJ233"/>
    <mergeCell ref="AK233:AO233"/>
    <mergeCell ref="AP231:AT231"/>
    <mergeCell ref="AU231:AY231"/>
    <mergeCell ref="AZ231:BD231"/>
    <mergeCell ref="BE231:BI231"/>
    <mergeCell ref="A232:C232"/>
    <mergeCell ref="D232:P232"/>
    <mergeCell ref="Q232:U232"/>
    <mergeCell ref="V232:AE232"/>
    <mergeCell ref="AF232:AJ232"/>
    <mergeCell ref="AK232:AO232"/>
    <mergeCell ref="AP230:AT230"/>
    <mergeCell ref="AU230:AY230"/>
    <mergeCell ref="AZ230:BD230"/>
    <mergeCell ref="BE230:BI230"/>
    <mergeCell ref="A231:C231"/>
    <mergeCell ref="D231:P231"/>
    <mergeCell ref="Q231:U231"/>
    <mergeCell ref="V231:AE231"/>
    <mergeCell ref="AF231:AJ231"/>
    <mergeCell ref="AK231:AO231"/>
    <mergeCell ref="AP229:AT229"/>
    <mergeCell ref="AU229:AY229"/>
    <mergeCell ref="AZ229:BD229"/>
    <mergeCell ref="BE229:BI229"/>
    <mergeCell ref="A230:C230"/>
    <mergeCell ref="D230:P230"/>
    <mergeCell ref="Q230:U230"/>
    <mergeCell ref="V230:AE230"/>
    <mergeCell ref="AF230:AJ230"/>
    <mergeCell ref="AK230:AO230"/>
    <mergeCell ref="AP228:AT228"/>
    <mergeCell ref="AU228:AY228"/>
    <mergeCell ref="AZ228:BD228"/>
    <mergeCell ref="BE228:BI228"/>
    <mergeCell ref="A229:C229"/>
    <mergeCell ref="D229:P229"/>
    <mergeCell ref="Q229:U229"/>
    <mergeCell ref="V229:AE229"/>
    <mergeCell ref="AF229:AJ229"/>
    <mergeCell ref="AK229:AO229"/>
    <mergeCell ref="AP227:AT227"/>
    <mergeCell ref="AU227:AY227"/>
    <mergeCell ref="AZ227:BD227"/>
    <mergeCell ref="BE227:BI227"/>
    <mergeCell ref="A228:C228"/>
    <mergeCell ref="D228:P228"/>
    <mergeCell ref="Q228:U228"/>
    <mergeCell ref="V228:AE228"/>
    <mergeCell ref="AF228:AJ228"/>
    <mergeCell ref="AK228:AO228"/>
    <mergeCell ref="AP226:AT226"/>
    <mergeCell ref="AU226:AY226"/>
    <mergeCell ref="AZ226:BD226"/>
    <mergeCell ref="BE226:BI226"/>
    <mergeCell ref="A227:C227"/>
    <mergeCell ref="D227:P227"/>
    <mergeCell ref="Q227:U227"/>
    <mergeCell ref="V227:AE227"/>
    <mergeCell ref="AF227:AJ227"/>
    <mergeCell ref="AK227:AO227"/>
    <mergeCell ref="AP225:AT225"/>
    <mergeCell ref="AU225:AY225"/>
    <mergeCell ref="AZ225:BD225"/>
    <mergeCell ref="BE225:BI225"/>
    <mergeCell ref="A226:C226"/>
    <mergeCell ref="D226:P226"/>
    <mergeCell ref="Q226:U226"/>
    <mergeCell ref="V226:AE226"/>
    <mergeCell ref="AF226:AJ226"/>
    <mergeCell ref="AK226:AO226"/>
    <mergeCell ref="AP224:AT224"/>
    <mergeCell ref="AU224:AY224"/>
    <mergeCell ref="AZ224:BD224"/>
    <mergeCell ref="BE224:BI224"/>
    <mergeCell ref="A225:C225"/>
    <mergeCell ref="D225:P225"/>
    <mergeCell ref="Q225:U225"/>
    <mergeCell ref="V225:AE225"/>
    <mergeCell ref="AF225:AJ225"/>
    <mergeCell ref="AK225:AO225"/>
    <mergeCell ref="AP223:AT223"/>
    <mergeCell ref="AU223:AY223"/>
    <mergeCell ref="AZ223:BD223"/>
    <mergeCell ref="BE223:BI223"/>
    <mergeCell ref="A224:C224"/>
    <mergeCell ref="D224:P224"/>
    <mergeCell ref="Q224:U224"/>
    <mergeCell ref="V224:AE224"/>
    <mergeCell ref="AF224:AJ224"/>
    <mergeCell ref="AK224:AO224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AP221:AT221"/>
    <mergeCell ref="AU221:AY221"/>
    <mergeCell ref="AZ221:BD221"/>
    <mergeCell ref="BE221:BI221"/>
    <mergeCell ref="A222:C222"/>
    <mergeCell ref="D222:P222"/>
    <mergeCell ref="Q222:U222"/>
    <mergeCell ref="V222:AE222"/>
    <mergeCell ref="AF222:AJ222"/>
    <mergeCell ref="AK222:AO222"/>
    <mergeCell ref="AP220:AT220"/>
    <mergeCell ref="AU220:AY220"/>
    <mergeCell ref="AZ220:BD220"/>
    <mergeCell ref="BE220:BI220"/>
    <mergeCell ref="A221:C221"/>
    <mergeCell ref="D221:P221"/>
    <mergeCell ref="Q221:U221"/>
    <mergeCell ref="V221:AE221"/>
    <mergeCell ref="AF221:AJ221"/>
    <mergeCell ref="AK221:AO221"/>
    <mergeCell ref="AP219:AT219"/>
    <mergeCell ref="AU219:AY219"/>
    <mergeCell ref="AZ219:BD219"/>
    <mergeCell ref="BE219:BI219"/>
    <mergeCell ref="A220:C220"/>
    <mergeCell ref="D220:P220"/>
    <mergeCell ref="Q220:U220"/>
    <mergeCell ref="V220:AE220"/>
    <mergeCell ref="AF220:AJ220"/>
    <mergeCell ref="AK220:AO220"/>
    <mergeCell ref="AP218:AT218"/>
    <mergeCell ref="AU218:AY218"/>
    <mergeCell ref="AZ218:BD218"/>
    <mergeCell ref="BE218:BI218"/>
    <mergeCell ref="A219:C219"/>
    <mergeCell ref="D219:P219"/>
    <mergeCell ref="Q219:U219"/>
    <mergeCell ref="V219:AE219"/>
    <mergeCell ref="AF219:AJ219"/>
    <mergeCell ref="AK219:AO219"/>
    <mergeCell ref="AP217:AT217"/>
    <mergeCell ref="AU217:AY217"/>
    <mergeCell ref="AZ217:BD217"/>
    <mergeCell ref="BE217:BI217"/>
    <mergeCell ref="A218:C218"/>
    <mergeCell ref="D218:P218"/>
    <mergeCell ref="Q218:U218"/>
    <mergeCell ref="V218:AE218"/>
    <mergeCell ref="AF218:AJ218"/>
    <mergeCell ref="AK218:AO218"/>
    <mergeCell ref="AP216:AT216"/>
    <mergeCell ref="AU216:AY216"/>
    <mergeCell ref="AZ216:BD216"/>
    <mergeCell ref="BE216:BI216"/>
    <mergeCell ref="A217:C217"/>
    <mergeCell ref="D217:P217"/>
    <mergeCell ref="Q217:U217"/>
    <mergeCell ref="V217:AE217"/>
    <mergeCell ref="AF217:AJ217"/>
    <mergeCell ref="AK217:AO217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14:AT214"/>
    <mergeCell ref="AU214:AY214"/>
    <mergeCell ref="AZ214:BD214"/>
    <mergeCell ref="BE214:BI214"/>
    <mergeCell ref="A215:C215"/>
    <mergeCell ref="D215:P215"/>
    <mergeCell ref="Q215:U215"/>
    <mergeCell ref="V215:AE215"/>
    <mergeCell ref="AF215:AJ215"/>
    <mergeCell ref="AK215:AO215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K208:AO208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3:AT203"/>
    <mergeCell ref="AU203:AY203"/>
    <mergeCell ref="AZ203:BD203"/>
    <mergeCell ref="BE203:BI203"/>
    <mergeCell ref="AP207:AT207"/>
    <mergeCell ref="AU207:AY207"/>
    <mergeCell ref="AZ207:BD207"/>
    <mergeCell ref="BE207:BI207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208:C208"/>
    <mergeCell ref="D208:P208"/>
    <mergeCell ref="Q208:U208"/>
    <mergeCell ref="V208:AE208"/>
    <mergeCell ref="BT199:BX199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P197:AT197"/>
    <mergeCell ref="AU197:AY197"/>
    <mergeCell ref="AZ197:BD197"/>
    <mergeCell ref="BE197:BI197"/>
    <mergeCell ref="BJ197:BN197"/>
    <mergeCell ref="BO197:BS197"/>
    <mergeCell ref="BE196:BI196"/>
    <mergeCell ref="BJ196:BN196"/>
    <mergeCell ref="BO196:BS196"/>
    <mergeCell ref="BT196:BX196"/>
    <mergeCell ref="A197:C197"/>
    <mergeCell ref="D197:P197"/>
    <mergeCell ref="Q197:U197"/>
    <mergeCell ref="V197:AE197"/>
    <mergeCell ref="AF197:AJ197"/>
    <mergeCell ref="AK197:AO197"/>
    <mergeCell ref="BT195:BX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P195:AT195"/>
    <mergeCell ref="AU195:AY195"/>
    <mergeCell ref="AZ195:BD195"/>
    <mergeCell ref="BE195:BI195"/>
    <mergeCell ref="BJ195:BN195"/>
    <mergeCell ref="BO195:BS195"/>
    <mergeCell ref="BE194:BI194"/>
    <mergeCell ref="BJ194:BN194"/>
    <mergeCell ref="BO194:BS194"/>
    <mergeCell ref="BT194:BX194"/>
    <mergeCell ref="A195:C195"/>
    <mergeCell ref="D195:P195"/>
    <mergeCell ref="Q195:U195"/>
    <mergeCell ref="V195:AE195"/>
    <mergeCell ref="AF195:AJ195"/>
    <mergeCell ref="AK195:AO195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A161:C161"/>
    <mergeCell ref="D161:P161"/>
    <mergeCell ref="Q161:U161"/>
    <mergeCell ref="V161:AE161"/>
    <mergeCell ref="AF161:AJ161"/>
    <mergeCell ref="AK161:AO161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A159:C159"/>
    <mergeCell ref="D159:P159"/>
    <mergeCell ref="Q159:U159"/>
    <mergeCell ref="V159:AE159"/>
    <mergeCell ref="AF159:AJ159"/>
    <mergeCell ref="AK159:AO159"/>
    <mergeCell ref="A158:C158"/>
    <mergeCell ref="D158:P158"/>
    <mergeCell ref="Q158:U158"/>
    <mergeCell ref="V158:AE158"/>
    <mergeCell ref="AF158:AJ158"/>
    <mergeCell ref="AK158:AO158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BD148:BH148"/>
    <mergeCell ref="BD147:BH147"/>
    <mergeCell ref="A148:C148"/>
    <mergeCell ref="D148:T148"/>
    <mergeCell ref="U148:Y148"/>
    <mergeCell ref="Z148:AD148"/>
    <mergeCell ref="AE148:AI148"/>
    <mergeCell ref="AJ148:AN148"/>
    <mergeCell ref="AO148:AS148"/>
    <mergeCell ref="AT148:AX148"/>
    <mergeCell ref="AY148:BC148"/>
    <mergeCell ref="BD146:BH146"/>
    <mergeCell ref="A147:C147"/>
    <mergeCell ref="D147:T147"/>
    <mergeCell ref="U147:Y147"/>
    <mergeCell ref="Z147:AD147"/>
    <mergeCell ref="AE147:AI147"/>
    <mergeCell ref="AJ147:AN147"/>
    <mergeCell ref="AO147:AS147"/>
    <mergeCell ref="AT147:AX147"/>
    <mergeCell ref="AY147:BC147"/>
    <mergeCell ref="BD145:BH145"/>
    <mergeCell ref="A146:C146"/>
    <mergeCell ref="D146:T146"/>
    <mergeCell ref="U146:Y146"/>
    <mergeCell ref="Z146:AD146"/>
    <mergeCell ref="AE146:AI146"/>
    <mergeCell ref="AJ146:AN146"/>
    <mergeCell ref="AO146:AS146"/>
    <mergeCell ref="AT146:AX146"/>
    <mergeCell ref="AY146:BC146"/>
    <mergeCell ref="BD144:BH144"/>
    <mergeCell ref="A145:C145"/>
    <mergeCell ref="D145:T145"/>
    <mergeCell ref="U145:Y145"/>
    <mergeCell ref="Z145:AD145"/>
    <mergeCell ref="AE145:AI145"/>
    <mergeCell ref="AJ145:AN145"/>
    <mergeCell ref="AO145:AS145"/>
    <mergeCell ref="AT145:AX145"/>
    <mergeCell ref="AY145:BC145"/>
    <mergeCell ref="BD143:BH143"/>
    <mergeCell ref="A144:C144"/>
    <mergeCell ref="D144:T144"/>
    <mergeCell ref="U144:Y144"/>
    <mergeCell ref="Z144:AD144"/>
    <mergeCell ref="AE144:AI144"/>
    <mergeCell ref="AJ144:AN144"/>
    <mergeCell ref="AO144:AS144"/>
    <mergeCell ref="AT144:AX144"/>
    <mergeCell ref="AY144:BC144"/>
    <mergeCell ref="BD142:BH142"/>
    <mergeCell ref="A143:C143"/>
    <mergeCell ref="D143:T143"/>
    <mergeCell ref="U143:Y143"/>
    <mergeCell ref="Z143:AD143"/>
    <mergeCell ref="AE143:AI143"/>
    <mergeCell ref="AJ143:AN143"/>
    <mergeCell ref="AO143:AS143"/>
    <mergeCell ref="AT143:AX143"/>
    <mergeCell ref="AY143:BC143"/>
    <mergeCell ref="AJ142:AN142"/>
    <mergeCell ref="AO142:AS142"/>
    <mergeCell ref="AT142:AX142"/>
    <mergeCell ref="AY142:BC142"/>
    <mergeCell ref="AJ140:AN140"/>
    <mergeCell ref="AO140:AS140"/>
    <mergeCell ref="AT140:AX140"/>
    <mergeCell ref="AY140:BC140"/>
    <mergeCell ref="BL131:BP131"/>
    <mergeCell ref="BQ131:BT131"/>
    <mergeCell ref="AO138:AS138"/>
    <mergeCell ref="AT138:AX138"/>
    <mergeCell ref="AY138:BC138"/>
    <mergeCell ref="BD138:BH138"/>
    <mergeCell ref="A139:C139"/>
    <mergeCell ref="D139:T139"/>
    <mergeCell ref="U139:Y139"/>
    <mergeCell ref="Z139:AD139"/>
    <mergeCell ref="AE139:AI139"/>
    <mergeCell ref="AJ139:AN139"/>
    <mergeCell ref="AO137:AS137"/>
    <mergeCell ref="AT137:AX137"/>
    <mergeCell ref="AY137:BC137"/>
    <mergeCell ref="BD137:BH137"/>
    <mergeCell ref="A138:C138"/>
    <mergeCell ref="BU131:BY131"/>
    <mergeCell ref="AI131:AM131"/>
    <mergeCell ref="AN131:AR131"/>
    <mergeCell ref="AS131:AW131"/>
    <mergeCell ref="AX131:BA131"/>
    <mergeCell ref="BB131:BF131"/>
    <mergeCell ref="BG131:BK131"/>
    <mergeCell ref="BB130:BF130"/>
    <mergeCell ref="BG130:BK130"/>
    <mergeCell ref="BL130:BP130"/>
    <mergeCell ref="BQ130:BT130"/>
    <mergeCell ref="BU130:BY130"/>
    <mergeCell ref="A131:C131"/>
    <mergeCell ref="D131:T131"/>
    <mergeCell ref="U131:Y131"/>
    <mergeCell ref="Z131:AD131"/>
    <mergeCell ref="AE131:AH131"/>
    <mergeCell ref="BU129:BY129"/>
    <mergeCell ref="A130:C130"/>
    <mergeCell ref="D130:T130"/>
    <mergeCell ref="U130:Y130"/>
    <mergeCell ref="Z130:AD130"/>
    <mergeCell ref="AE130:AH130"/>
    <mergeCell ref="AI130:AM130"/>
    <mergeCell ref="AN130:AR130"/>
    <mergeCell ref="AS130:AW130"/>
    <mergeCell ref="AX130:BA130"/>
    <mergeCell ref="AS129:AW129"/>
    <mergeCell ref="AX129:BA129"/>
    <mergeCell ref="BB129:BF129"/>
    <mergeCell ref="BG129:BK129"/>
    <mergeCell ref="BL129:BP129"/>
    <mergeCell ref="BQ129:BT129"/>
    <mergeCell ref="BL128:BP128"/>
    <mergeCell ref="BQ128:BT128"/>
    <mergeCell ref="BU128:BY128"/>
    <mergeCell ref="A129:C129"/>
    <mergeCell ref="D129:T129"/>
    <mergeCell ref="U129:Y129"/>
    <mergeCell ref="Z129:AD129"/>
    <mergeCell ref="AE129:AH129"/>
    <mergeCell ref="AI129:AM129"/>
    <mergeCell ref="AN129:AR129"/>
    <mergeCell ref="AI128:AM128"/>
    <mergeCell ref="AN128:AR128"/>
    <mergeCell ref="AS128:AW128"/>
    <mergeCell ref="AX128:BA128"/>
    <mergeCell ref="BB128:BF128"/>
    <mergeCell ref="BG128:BK128"/>
    <mergeCell ref="Z124:AD124"/>
    <mergeCell ref="AE124:AH124"/>
    <mergeCell ref="AI124:AM124"/>
    <mergeCell ref="AN124:AR124"/>
    <mergeCell ref="AS124:AW124"/>
    <mergeCell ref="AX124:BA124"/>
    <mergeCell ref="BB127:BF127"/>
    <mergeCell ref="BG127:BK127"/>
    <mergeCell ref="BL127:BP127"/>
    <mergeCell ref="BQ127:BT127"/>
    <mergeCell ref="BU127:BY127"/>
    <mergeCell ref="A128:C128"/>
    <mergeCell ref="D128:T128"/>
    <mergeCell ref="U128:Y128"/>
    <mergeCell ref="Z128:AD128"/>
    <mergeCell ref="AE128:AH128"/>
    <mergeCell ref="BU126:BY126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AS126:AW126"/>
    <mergeCell ref="AX126:BA126"/>
    <mergeCell ref="BB126:BF126"/>
    <mergeCell ref="BG126:BK126"/>
    <mergeCell ref="BL126:BP126"/>
    <mergeCell ref="BQ126:BT126"/>
    <mergeCell ref="BQ122:BT122"/>
    <mergeCell ref="AX121:BA121"/>
    <mergeCell ref="BB121:BF121"/>
    <mergeCell ref="BG121:BK121"/>
    <mergeCell ref="BL121:BP121"/>
    <mergeCell ref="BQ121:BT121"/>
    <mergeCell ref="BL125:BP125"/>
    <mergeCell ref="BQ125:BT125"/>
    <mergeCell ref="BU125:BY125"/>
    <mergeCell ref="A126:C126"/>
    <mergeCell ref="D126:T126"/>
    <mergeCell ref="U126:Y126"/>
    <mergeCell ref="Z126:AD126"/>
    <mergeCell ref="AE126:AH126"/>
    <mergeCell ref="AI126:AM126"/>
    <mergeCell ref="AN126:AR126"/>
    <mergeCell ref="AI125:AM125"/>
    <mergeCell ref="AN125:AR125"/>
    <mergeCell ref="AS125:AW125"/>
    <mergeCell ref="AX125:BA125"/>
    <mergeCell ref="BB125:BF125"/>
    <mergeCell ref="BG125:BK125"/>
    <mergeCell ref="BB124:BF124"/>
    <mergeCell ref="BG124:BK124"/>
    <mergeCell ref="BL124:BP124"/>
    <mergeCell ref="BQ124:BT124"/>
    <mergeCell ref="BU124:BY124"/>
    <mergeCell ref="A125:C125"/>
    <mergeCell ref="D125:T125"/>
    <mergeCell ref="U125:Y125"/>
    <mergeCell ref="Z125:AD125"/>
    <mergeCell ref="AE125:AH125"/>
    <mergeCell ref="D123:T123"/>
    <mergeCell ref="U123:Y123"/>
    <mergeCell ref="Z123:AD123"/>
    <mergeCell ref="AE123:AH123"/>
    <mergeCell ref="AI123:AM123"/>
    <mergeCell ref="AN123:AR123"/>
    <mergeCell ref="AW104:BA104"/>
    <mergeCell ref="BB104:BF104"/>
    <mergeCell ref="BG104:BK104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X119:BA119"/>
    <mergeCell ref="BB119:BF119"/>
    <mergeCell ref="BG119:BK119"/>
    <mergeCell ref="BB111:BF111"/>
    <mergeCell ref="BG111:BK111"/>
    <mergeCell ref="BB110:BF110"/>
    <mergeCell ref="BG110:BK110"/>
    <mergeCell ref="A111:E111"/>
    <mergeCell ref="F111:W111"/>
    <mergeCell ref="X111:AB111"/>
    <mergeCell ref="AC111:AG111"/>
    <mergeCell ref="AH111:AL111"/>
    <mergeCell ref="AM111:AQ111"/>
    <mergeCell ref="AW102:BA102"/>
    <mergeCell ref="BB102:BF102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C91:AG91"/>
    <mergeCell ref="AH91:AL91"/>
    <mergeCell ref="AM91:AQ91"/>
    <mergeCell ref="AR91:AV91"/>
    <mergeCell ref="A90:D90"/>
    <mergeCell ref="E90:W90"/>
    <mergeCell ref="X90:AB90"/>
    <mergeCell ref="AC90:AG90"/>
    <mergeCell ref="AH90:AL90"/>
    <mergeCell ref="AM90:AQ90"/>
    <mergeCell ref="AR90:AV90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BU73:BY73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A63:D63"/>
    <mergeCell ref="E63:T63"/>
    <mergeCell ref="U63:Y63"/>
    <mergeCell ref="Z63:AD63"/>
    <mergeCell ref="AE63:AH63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410:AA410"/>
    <mergeCell ref="AH410:AP410"/>
    <mergeCell ref="AU410:BF410"/>
    <mergeCell ref="AH411:AP411"/>
    <mergeCell ref="AU411:BF411"/>
    <mergeCell ref="A31:D31"/>
    <mergeCell ref="E31:T31"/>
    <mergeCell ref="U31:Y31"/>
    <mergeCell ref="Z31:AD31"/>
    <mergeCell ref="AE31:AH31"/>
    <mergeCell ref="A403:BL403"/>
    <mergeCell ref="A407:AA407"/>
    <mergeCell ref="AH407:AP407"/>
    <mergeCell ref="AU407:BF407"/>
    <mergeCell ref="AH408:AP408"/>
    <mergeCell ref="AU408:BF408"/>
    <mergeCell ref="AW383:BD383"/>
    <mergeCell ref="BE383:BL383"/>
    <mergeCell ref="A397:BL397"/>
    <mergeCell ref="A398:BL398"/>
    <mergeCell ref="A401:BL401"/>
    <mergeCell ref="A402:BL402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Q382:AV382"/>
    <mergeCell ref="AW382:BD382"/>
    <mergeCell ref="BE382:BL382"/>
    <mergeCell ref="A383:F383"/>
    <mergeCell ref="G383:S383"/>
    <mergeCell ref="T383:Y383"/>
    <mergeCell ref="Z383:AD383"/>
    <mergeCell ref="AE383:AJ383"/>
    <mergeCell ref="AK383:AP383"/>
    <mergeCell ref="AQ383:AV383"/>
    <mergeCell ref="A382:F382"/>
    <mergeCell ref="G382:S382"/>
    <mergeCell ref="T382:Y382"/>
    <mergeCell ref="Z382:AD382"/>
    <mergeCell ref="AE382:AJ382"/>
    <mergeCell ref="AK382:AP382"/>
    <mergeCell ref="BE379:BL380"/>
    <mergeCell ref="A381:F381"/>
    <mergeCell ref="G381:S381"/>
    <mergeCell ref="T381:Y381"/>
    <mergeCell ref="Z381:AD381"/>
    <mergeCell ref="AE381:AJ381"/>
    <mergeCell ref="AK381:AP381"/>
    <mergeCell ref="AQ381:AV381"/>
    <mergeCell ref="AW381:BD381"/>
    <mergeCell ref="BE381:BL381"/>
    <mergeCell ref="A377:BL377"/>
    <mergeCell ref="A378:BL378"/>
    <mergeCell ref="A379:F380"/>
    <mergeCell ref="G379:S380"/>
    <mergeCell ref="T379:Y380"/>
    <mergeCell ref="Z379:AD380"/>
    <mergeCell ref="AE379:AJ380"/>
    <mergeCell ref="AK379:AP380"/>
    <mergeCell ref="AQ379:AV380"/>
    <mergeCell ref="AW379:BD380"/>
    <mergeCell ref="AJ364:AN364"/>
    <mergeCell ref="AO364:AS364"/>
    <mergeCell ref="AT364:AW364"/>
    <mergeCell ref="AX364:BB364"/>
    <mergeCell ref="BC364:BG364"/>
    <mergeCell ref="BH364:BL364"/>
    <mergeCell ref="A364:F364"/>
    <mergeCell ref="G364:P364"/>
    <mergeCell ref="Q364:U364"/>
    <mergeCell ref="V364:Y364"/>
    <mergeCell ref="Z364:AD364"/>
    <mergeCell ref="AE364:AI364"/>
    <mergeCell ref="AJ365:AN365"/>
    <mergeCell ref="AO365:AS365"/>
    <mergeCell ref="AT365:AW365"/>
    <mergeCell ref="AX365:BB365"/>
    <mergeCell ref="BC365:BG365"/>
    <mergeCell ref="BH365:BL365"/>
    <mergeCell ref="A365:F365"/>
    <mergeCell ref="G365:P365"/>
    <mergeCell ref="Q365:U365"/>
    <mergeCell ref="V365:Y365"/>
    <mergeCell ref="BC362:BG362"/>
    <mergeCell ref="BH362:BL362"/>
    <mergeCell ref="A362:F362"/>
    <mergeCell ref="G362:P362"/>
    <mergeCell ref="Q362:U362"/>
    <mergeCell ref="V362:Y362"/>
    <mergeCell ref="Z362:AD362"/>
    <mergeCell ref="AE362:AI362"/>
    <mergeCell ref="AT360:AW361"/>
    <mergeCell ref="AX360:BG360"/>
    <mergeCell ref="BH360:BL361"/>
    <mergeCell ref="Z361:AD361"/>
    <mergeCell ref="AE361:AI361"/>
    <mergeCell ref="AX361:BB361"/>
    <mergeCell ref="BC361:BG361"/>
    <mergeCell ref="A358:BL358"/>
    <mergeCell ref="A359:F361"/>
    <mergeCell ref="G359:P361"/>
    <mergeCell ref="Q359:AN359"/>
    <mergeCell ref="AO359:BL359"/>
    <mergeCell ref="Q360:U361"/>
    <mergeCell ref="V360:Y361"/>
    <mergeCell ref="Z360:AI360"/>
    <mergeCell ref="AJ360:AN361"/>
    <mergeCell ref="AO360:AS361"/>
    <mergeCell ref="AK343:AP343"/>
    <mergeCell ref="AQ343:AV343"/>
    <mergeCell ref="AW343:BA343"/>
    <mergeCell ref="BB343:BF343"/>
    <mergeCell ref="BG343:BL343"/>
    <mergeCell ref="A357:BL357"/>
    <mergeCell ref="A344:F344"/>
    <mergeCell ref="G344:S344"/>
    <mergeCell ref="T344:Y344"/>
    <mergeCell ref="Z344:AD344"/>
    <mergeCell ref="AK342:AP342"/>
    <mergeCell ref="AQ342:AV342"/>
    <mergeCell ref="AW342:BA342"/>
    <mergeCell ref="BB342:BF342"/>
    <mergeCell ref="BG342:BL342"/>
    <mergeCell ref="A343:F343"/>
    <mergeCell ref="G343:S343"/>
    <mergeCell ref="T343:Y343"/>
    <mergeCell ref="Z343:AD343"/>
    <mergeCell ref="AE343:AJ343"/>
    <mergeCell ref="AQ345:AV345"/>
    <mergeCell ref="AW345:BA345"/>
    <mergeCell ref="BB345:BF345"/>
    <mergeCell ref="BG345:BL345"/>
    <mergeCell ref="A346:F346"/>
    <mergeCell ref="G346:S346"/>
    <mergeCell ref="T346:Y346"/>
    <mergeCell ref="Z346:AD346"/>
    <mergeCell ref="AE346:AJ346"/>
    <mergeCell ref="AK346:AP346"/>
    <mergeCell ref="A345:F345"/>
    <mergeCell ref="G345:S345"/>
    <mergeCell ref="AK341:AP341"/>
    <mergeCell ref="AQ341:AV341"/>
    <mergeCell ref="AW341:BA341"/>
    <mergeCell ref="BB341:BF341"/>
    <mergeCell ref="BG341:BL341"/>
    <mergeCell ref="A342:F342"/>
    <mergeCell ref="G342:S342"/>
    <mergeCell ref="T342:Y342"/>
    <mergeCell ref="Z342:AD342"/>
    <mergeCell ref="AE342:AJ342"/>
    <mergeCell ref="AQ339:AV340"/>
    <mergeCell ref="AW339:BF339"/>
    <mergeCell ref="BG339:BL340"/>
    <mergeCell ref="AW340:BA340"/>
    <mergeCell ref="BB340:BF340"/>
    <mergeCell ref="A341:F341"/>
    <mergeCell ref="G341:S341"/>
    <mergeCell ref="T341:Y341"/>
    <mergeCell ref="Z341:AD341"/>
    <mergeCell ref="AE341:AJ341"/>
    <mergeCell ref="A339:F340"/>
    <mergeCell ref="G339:S340"/>
    <mergeCell ref="T339:Y340"/>
    <mergeCell ref="Z339:AD340"/>
    <mergeCell ref="AE339:AJ340"/>
    <mergeCell ref="AK339:AP340"/>
    <mergeCell ref="BP329:BS329"/>
    <mergeCell ref="A332:BL332"/>
    <mergeCell ref="A333:BL333"/>
    <mergeCell ref="A336:BL336"/>
    <mergeCell ref="A337:BL337"/>
    <mergeCell ref="A338:BL338"/>
    <mergeCell ref="AO329:AR329"/>
    <mergeCell ref="AS329:AW329"/>
    <mergeCell ref="AX329:BA329"/>
    <mergeCell ref="BB329:BF329"/>
    <mergeCell ref="BG329:BJ329"/>
    <mergeCell ref="BK329:BO329"/>
    <mergeCell ref="BB328:BF328"/>
    <mergeCell ref="BG328:BJ328"/>
    <mergeCell ref="BK328:BO328"/>
    <mergeCell ref="BP328:BS328"/>
    <mergeCell ref="A329:M329"/>
    <mergeCell ref="N329:U329"/>
    <mergeCell ref="V329:Z329"/>
    <mergeCell ref="AA329:AE329"/>
    <mergeCell ref="AF329:AI329"/>
    <mergeCell ref="AJ329:AN329"/>
    <mergeCell ref="BP327:BS327"/>
    <mergeCell ref="A328:M328"/>
    <mergeCell ref="N328:U328"/>
    <mergeCell ref="V328:Z328"/>
    <mergeCell ref="AA328:AE328"/>
    <mergeCell ref="AF328:AI328"/>
    <mergeCell ref="AJ328:AN328"/>
    <mergeCell ref="AO328:AR328"/>
    <mergeCell ref="AS328:AW328"/>
    <mergeCell ref="AX328:BA328"/>
    <mergeCell ref="AO327:AR327"/>
    <mergeCell ref="AS327:AW327"/>
    <mergeCell ref="AX327:BA327"/>
    <mergeCell ref="BB327:BF327"/>
    <mergeCell ref="BG327:BJ327"/>
    <mergeCell ref="BK327:BO327"/>
    <mergeCell ref="BB326:BF326"/>
    <mergeCell ref="BG326:BJ326"/>
    <mergeCell ref="BK326:BO326"/>
    <mergeCell ref="BP326:BS326"/>
    <mergeCell ref="A327:M327"/>
    <mergeCell ref="N327:U327"/>
    <mergeCell ref="V327:Z327"/>
    <mergeCell ref="AA327:AE327"/>
    <mergeCell ref="AF327:AI327"/>
    <mergeCell ref="AJ327:AN327"/>
    <mergeCell ref="AA326:AE326"/>
    <mergeCell ref="AF326:AI326"/>
    <mergeCell ref="AJ326:AN326"/>
    <mergeCell ref="AO326:AR326"/>
    <mergeCell ref="AS326:AW326"/>
    <mergeCell ref="AX326:BA326"/>
    <mergeCell ref="A323:BL323"/>
    <mergeCell ref="A324:BM324"/>
    <mergeCell ref="A325:M326"/>
    <mergeCell ref="N325:U326"/>
    <mergeCell ref="V325:Z326"/>
    <mergeCell ref="AA325:AI325"/>
    <mergeCell ref="AJ325:AR325"/>
    <mergeCell ref="AS325:BA325"/>
    <mergeCell ref="BB325:BJ325"/>
    <mergeCell ref="BK325:BS325"/>
    <mergeCell ref="AZ308:BD308"/>
    <mergeCell ref="A309:F309"/>
    <mergeCell ref="G309:S309"/>
    <mergeCell ref="T309:Z309"/>
    <mergeCell ref="AA309:AE309"/>
    <mergeCell ref="AF309:AJ309"/>
    <mergeCell ref="AK309:AO309"/>
    <mergeCell ref="AP309:AT309"/>
    <mergeCell ref="AU309:AY309"/>
    <mergeCell ref="AZ309:BD309"/>
    <mergeCell ref="A308:F308"/>
    <mergeCell ref="G308:S308"/>
    <mergeCell ref="T308:Z308"/>
    <mergeCell ref="AA308:AE308"/>
    <mergeCell ref="AF308:AJ308"/>
    <mergeCell ref="AK308:AO308"/>
    <mergeCell ref="AP308:AT308"/>
    <mergeCell ref="AU308:AY308"/>
    <mergeCell ref="A310:F310"/>
    <mergeCell ref="G310:S310"/>
    <mergeCell ref="T310:Z310"/>
    <mergeCell ref="AA310:AE310"/>
    <mergeCell ref="A303:BL303"/>
    <mergeCell ref="A304:BD304"/>
    <mergeCell ref="A305:F306"/>
    <mergeCell ref="G305:S306"/>
    <mergeCell ref="T305:Z306"/>
    <mergeCell ref="AA305:AO305"/>
    <mergeCell ref="AP305:BD305"/>
    <mergeCell ref="AA306:AE306"/>
    <mergeCell ref="AF306:AJ306"/>
    <mergeCell ref="AK306:AO306"/>
    <mergeCell ref="AP290:AT290"/>
    <mergeCell ref="AU290:AY290"/>
    <mergeCell ref="AZ290:BD290"/>
    <mergeCell ref="BE290:BI290"/>
    <mergeCell ref="BJ290:BN290"/>
    <mergeCell ref="AU295:AY295"/>
    <mergeCell ref="AZ295:BD295"/>
    <mergeCell ref="BE295:BI295"/>
    <mergeCell ref="BJ295:BN295"/>
    <mergeCell ref="A298:F298"/>
    <mergeCell ref="G298:S298"/>
    <mergeCell ref="T298:Z298"/>
    <mergeCell ref="AA298:AE298"/>
    <mergeCell ref="AF298:AJ298"/>
    <mergeCell ref="AK298:AO298"/>
    <mergeCell ref="AP298:AT298"/>
    <mergeCell ref="AZ296:BD296"/>
    <mergeCell ref="BE296:BI296"/>
    <mergeCell ref="A290:F290"/>
    <mergeCell ref="G290:S290"/>
    <mergeCell ref="T290:Z290"/>
    <mergeCell ref="AA290:AE290"/>
    <mergeCell ref="BJ289:BN289"/>
    <mergeCell ref="BO289:BS289"/>
    <mergeCell ref="A289:F289"/>
    <mergeCell ref="G289:S289"/>
    <mergeCell ref="T289:Z289"/>
    <mergeCell ref="AA289:AE289"/>
    <mergeCell ref="AF289:AJ289"/>
    <mergeCell ref="AK289:AO289"/>
    <mergeCell ref="AP288:AT288"/>
    <mergeCell ref="AU288:AY288"/>
    <mergeCell ref="AZ288:BD288"/>
    <mergeCell ref="BE288:BI288"/>
    <mergeCell ref="BJ288:BN288"/>
    <mergeCell ref="BO288:BS288"/>
    <mergeCell ref="A288:F288"/>
    <mergeCell ref="G288:S288"/>
    <mergeCell ref="T288:Z288"/>
    <mergeCell ref="AA288:AE288"/>
    <mergeCell ref="AF288:AJ288"/>
    <mergeCell ref="AK288:AO288"/>
    <mergeCell ref="AP287:AT287"/>
    <mergeCell ref="AU287:AY287"/>
    <mergeCell ref="AZ287:BD287"/>
    <mergeCell ref="BE287:BI287"/>
    <mergeCell ref="BJ287:BN287"/>
    <mergeCell ref="BO287:BS287"/>
    <mergeCell ref="A285:BS285"/>
    <mergeCell ref="A286:F287"/>
    <mergeCell ref="G286:S287"/>
    <mergeCell ref="T286:Z287"/>
    <mergeCell ref="AA286:AO286"/>
    <mergeCell ref="AP286:BD286"/>
    <mergeCell ref="BE286:BS286"/>
    <mergeCell ref="AA287:AE287"/>
    <mergeCell ref="AF287:AJ287"/>
    <mergeCell ref="AK287:AO287"/>
    <mergeCell ref="BA275:BC275"/>
    <mergeCell ref="BD275:BF275"/>
    <mergeCell ref="BG275:BI275"/>
    <mergeCell ref="BJ275:BL275"/>
    <mergeCell ref="A283:BL283"/>
    <mergeCell ref="A284:BS284"/>
    <mergeCell ref="AF276:AH276"/>
    <mergeCell ref="AI276:AK276"/>
    <mergeCell ref="AL276:AN276"/>
    <mergeCell ref="AO276:AQ276"/>
    <mergeCell ref="AI275:AK275"/>
    <mergeCell ref="AL275:AN275"/>
    <mergeCell ref="AO275:AQ275"/>
    <mergeCell ref="AR275:AT275"/>
    <mergeCell ref="AU275:AW275"/>
    <mergeCell ref="AX275:AZ275"/>
    <mergeCell ref="BJ276:BL276"/>
    <mergeCell ref="A277:C277"/>
    <mergeCell ref="D277:V277"/>
    <mergeCell ref="W277:Y277"/>
    <mergeCell ref="Z277:AB277"/>
    <mergeCell ref="AC277:AE277"/>
    <mergeCell ref="BA274:BC274"/>
    <mergeCell ref="BD274:BF274"/>
    <mergeCell ref="BG274:BI274"/>
    <mergeCell ref="BJ274:BL274"/>
    <mergeCell ref="A275:C275"/>
    <mergeCell ref="D275:V275"/>
    <mergeCell ref="W275:Y275"/>
    <mergeCell ref="Z275:AB275"/>
    <mergeCell ref="AC275:AE275"/>
    <mergeCell ref="AF275:AH275"/>
    <mergeCell ref="AI274:AK274"/>
    <mergeCell ref="AL274:AN274"/>
    <mergeCell ref="AO274:AQ274"/>
    <mergeCell ref="AR274:AT274"/>
    <mergeCell ref="AU274:AW274"/>
    <mergeCell ref="AX274:AZ274"/>
    <mergeCell ref="AF277:AH277"/>
    <mergeCell ref="AI277:AK277"/>
    <mergeCell ref="AL277:AN277"/>
    <mergeCell ref="AO277:AQ277"/>
    <mergeCell ref="AR276:AT276"/>
    <mergeCell ref="AU276:AW276"/>
    <mergeCell ref="AX276:AZ276"/>
    <mergeCell ref="BA276:BC276"/>
    <mergeCell ref="BD276:BF276"/>
    <mergeCell ref="BG276:BI276"/>
    <mergeCell ref="BA273:BC273"/>
    <mergeCell ref="BD273:BF273"/>
    <mergeCell ref="BG273:BI273"/>
    <mergeCell ref="BJ273:BL273"/>
    <mergeCell ref="A274:C274"/>
    <mergeCell ref="D274:V274"/>
    <mergeCell ref="W274:Y274"/>
    <mergeCell ref="Z274:AB274"/>
    <mergeCell ref="AC274:AE274"/>
    <mergeCell ref="AF274:AH274"/>
    <mergeCell ref="AI273:AK273"/>
    <mergeCell ref="AL273:AN273"/>
    <mergeCell ref="AO273:AQ273"/>
    <mergeCell ref="AR273:AT273"/>
    <mergeCell ref="AU273:AW273"/>
    <mergeCell ref="AX273:AZ273"/>
    <mergeCell ref="A273:C273"/>
    <mergeCell ref="D273:V273"/>
    <mergeCell ref="W273:Y273"/>
    <mergeCell ref="Z273:AB273"/>
    <mergeCell ref="AC273:AE273"/>
    <mergeCell ref="AF273:AH273"/>
    <mergeCell ref="BJ271:BL272"/>
    <mergeCell ref="W272:Y272"/>
    <mergeCell ref="Z272:AB272"/>
    <mergeCell ref="AC272:AE272"/>
    <mergeCell ref="AF272:AH272"/>
    <mergeCell ref="AI272:AK272"/>
    <mergeCell ref="AL272:AN272"/>
    <mergeCell ref="AO272:AQ272"/>
    <mergeCell ref="AR272:AT272"/>
    <mergeCell ref="BG270:BL270"/>
    <mergeCell ref="W271:AB271"/>
    <mergeCell ref="AC271:AH271"/>
    <mergeCell ref="AI271:AN271"/>
    <mergeCell ref="AO271:AT271"/>
    <mergeCell ref="AU271:AW272"/>
    <mergeCell ref="A258:T258"/>
    <mergeCell ref="U258:Y258"/>
    <mergeCell ref="Z258:AD258"/>
    <mergeCell ref="AE258:AI258"/>
    <mergeCell ref="AJ258:AN258"/>
    <mergeCell ref="AO258:AS258"/>
    <mergeCell ref="AX271:AZ272"/>
    <mergeCell ref="BA271:BC272"/>
    <mergeCell ref="BD271:BF272"/>
    <mergeCell ref="BG271:BI272"/>
    <mergeCell ref="A270:C272"/>
    <mergeCell ref="D270:V272"/>
    <mergeCell ref="W270:AH270"/>
    <mergeCell ref="AI270:AT270"/>
    <mergeCell ref="AU270:AZ270"/>
    <mergeCell ref="BA270:BF270"/>
    <mergeCell ref="BD259:BH259"/>
    <mergeCell ref="A257:T257"/>
    <mergeCell ref="U257:Y257"/>
    <mergeCell ref="Z257:AD257"/>
    <mergeCell ref="AE257:AI257"/>
    <mergeCell ref="AJ257:AN257"/>
    <mergeCell ref="AO257:AS257"/>
    <mergeCell ref="AT256:AX256"/>
    <mergeCell ref="AY256:BC256"/>
    <mergeCell ref="BD256:BH256"/>
    <mergeCell ref="A269:BL269"/>
    <mergeCell ref="AT257:AX257"/>
    <mergeCell ref="AY257:BC257"/>
    <mergeCell ref="BD257:BH257"/>
    <mergeCell ref="BI257:BM257"/>
    <mergeCell ref="A256:T256"/>
    <mergeCell ref="U256:Y256"/>
    <mergeCell ref="Z256:AD256"/>
    <mergeCell ref="AE256:AI256"/>
    <mergeCell ref="AJ256:AN256"/>
    <mergeCell ref="AO256:AS256"/>
    <mergeCell ref="BI256:BM256"/>
    <mergeCell ref="BI259:BM259"/>
    <mergeCell ref="AO262:AS262"/>
    <mergeCell ref="AT262:AX262"/>
    <mergeCell ref="AY262:BC262"/>
    <mergeCell ref="BD262:BH262"/>
    <mergeCell ref="BI262:BM262"/>
    <mergeCell ref="AO264:AS264"/>
    <mergeCell ref="AT264:AX264"/>
    <mergeCell ref="AY264:BC264"/>
    <mergeCell ref="BD264:BH264"/>
    <mergeCell ref="BI264:BM264"/>
    <mergeCell ref="BE204:BI204"/>
    <mergeCell ref="A205:C205"/>
    <mergeCell ref="D205:P205"/>
    <mergeCell ref="Q205:U205"/>
    <mergeCell ref="V205:AE205"/>
    <mergeCell ref="AF205:AJ205"/>
    <mergeCell ref="AK205:AO205"/>
    <mergeCell ref="A204:C204"/>
    <mergeCell ref="D204:P204"/>
    <mergeCell ref="Q204:U204"/>
    <mergeCell ref="V204:AE204"/>
    <mergeCell ref="AF204:AJ204"/>
    <mergeCell ref="AK204:AO204"/>
    <mergeCell ref="BN253:BR253"/>
    <mergeCell ref="A252:T253"/>
    <mergeCell ref="U252:AD252"/>
    <mergeCell ref="AE252:AN252"/>
    <mergeCell ref="AO252:AX252"/>
    <mergeCell ref="AY252:BH252"/>
    <mergeCell ref="BI252:BR252"/>
    <mergeCell ref="U253:Y253"/>
    <mergeCell ref="Z253:AD253"/>
    <mergeCell ref="AE253:AI253"/>
    <mergeCell ref="AJ253:AN253"/>
    <mergeCell ref="V207:AE207"/>
    <mergeCell ref="AF207:AJ207"/>
    <mergeCell ref="AK207:AO207"/>
    <mergeCell ref="AP206:AT206"/>
    <mergeCell ref="AU206:AY206"/>
    <mergeCell ref="AZ206:BD206"/>
    <mergeCell ref="BE206:BI206"/>
    <mergeCell ref="AF208:AJ208"/>
    <mergeCell ref="A207:C207"/>
    <mergeCell ref="D207:P207"/>
    <mergeCell ref="Q207:U207"/>
    <mergeCell ref="BT157:BX157"/>
    <mergeCell ref="A201:BL201"/>
    <mergeCell ref="A202:C203"/>
    <mergeCell ref="D202:P203"/>
    <mergeCell ref="Q202:U203"/>
    <mergeCell ref="V202:AE203"/>
    <mergeCell ref="AF202:AT202"/>
    <mergeCell ref="AU202:BI202"/>
    <mergeCell ref="AF203:AJ203"/>
    <mergeCell ref="AK203:AO203"/>
    <mergeCell ref="AP157:AT157"/>
    <mergeCell ref="AU157:AY157"/>
    <mergeCell ref="AZ157:BD157"/>
    <mergeCell ref="BE157:BI157"/>
    <mergeCell ref="BJ157:BN157"/>
    <mergeCell ref="BO157:BS15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AP158:AT158"/>
    <mergeCell ref="AU158:AY158"/>
    <mergeCell ref="AZ158:BD158"/>
    <mergeCell ref="BT159:BX159"/>
    <mergeCell ref="A160:C160"/>
    <mergeCell ref="D160:P160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A155:C155"/>
    <mergeCell ref="D155:P155"/>
    <mergeCell ref="Q155:U155"/>
    <mergeCell ref="V155:AE155"/>
    <mergeCell ref="AF155:AJ155"/>
    <mergeCell ref="AK155:AO155"/>
    <mergeCell ref="BJ153:BX153"/>
    <mergeCell ref="AF154:AJ154"/>
    <mergeCell ref="AK154:AO154"/>
    <mergeCell ref="AP154:AT154"/>
    <mergeCell ref="AU154:AY154"/>
    <mergeCell ref="AZ154:BD154"/>
    <mergeCell ref="BE154:BI154"/>
    <mergeCell ref="BJ154:BN154"/>
    <mergeCell ref="BO154:BS154"/>
    <mergeCell ref="BT154:BX154"/>
    <mergeCell ref="A153:C154"/>
    <mergeCell ref="D153:P154"/>
    <mergeCell ref="Q153:U154"/>
    <mergeCell ref="V153:AE154"/>
    <mergeCell ref="AF153:AT153"/>
    <mergeCell ref="AU153:BI153"/>
    <mergeCell ref="AO139:AS139"/>
    <mergeCell ref="AT139:AX139"/>
    <mergeCell ref="AY139:BC139"/>
    <mergeCell ref="BD139:BH139"/>
    <mergeCell ref="A151:BL151"/>
    <mergeCell ref="A152:BL152"/>
    <mergeCell ref="BD140:BH140"/>
    <mergeCell ref="A141:C141"/>
    <mergeCell ref="D141:T141"/>
    <mergeCell ref="U141:Y141"/>
    <mergeCell ref="BD141:BH141"/>
    <mergeCell ref="A142:C142"/>
    <mergeCell ref="D142:T142"/>
    <mergeCell ref="U142:Y142"/>
    <mergeCell ref="Z142:AD142"/>
    <mergeCell ref="AE142:AI142"/>
    <mergeCell ref="D138:T138"/>
    <mergeCell ref="U138:Y138"/>
    <mergeCell ref="Z138:AD138"/>
    <mergeCell ref="AE138:AI138"/>
    <mergeCell ref="AJ138:AN138"/>
    <mergeCell ref="Z141:AD141"/>
    <mergeCell ref="AE141:AI141"/>
    <mergeCell ref="AJ141:AN141"/>
    <mergeCell ref="AO141:AS141"/>
    <mergeCell ref="AT141:AX141"/>
    <mergeCell ref="AY141:BC141"/>
    <mergeCell ref="A140:C140"/>
    <mergeCell ref="D140:T140"/>
    <mergeCell ref="U140:Y140"/>
    <mergeCell ref="Z140:AD140"/>
    <mergeCell ref="AE140:AI140"/>
    <mergeCell ref="A137:C137"/>
    <mergeCell ref="D137:T137"/>
    <mergeCell ref="U137:Y137"/>
    <mergeCell ref="Z137:AD137"/>
    <mergeCell ref="AE137:AI137"/>
    <mergeCell ref="AJ137:AN137"/>
    <mergeCell ref="AE136:AI136"/>
    <mergeCell ref="AJ136:AN136"/>
    <mergeCell ref="AO136:AS136"/>
    <mergeCell ref="AT136:AX136"/>
    <mergeCell ref="AY136:BC136"/>
    <mergeCell ref="BD136:BH136"/>
    <mergeCell ref="BU122:BY122"/>
    <mergeCell ref="A133:BL133"/>
    <mergeCell ref="A134:BH134"/>
    <mergeCell ref="A135:C136"/>
    <mergeCell ref="D135:T136"/>
    <mergeCell ref="U135:AN135"/>
    <mergeCell ref="AO135:BH135"/>
    <mergeCell ref="U136:Y136"/>
    <mergeCell ref="Z136:AD136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BU123:BY123"/>
    <mergeCell ref="A124:C124"/>
    <mergeCell ref="D124:T124"/>
    <mergeCell ref="U124:Y124"/>
    <mergeCell ref="AS123:AW123"/>
    <mergeCell ref="AX123:BA123"/>
    <mergeCell ref="BB123:BF123"/>
    <mergeCell ref="BG123:BK123"/>
    <mergeCell ref="BL123:BP123"/>
    <mergeCell ref="BQ123:BT123"/>
    <mergeCell ref="A123:C123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BL119:BP119"/>
    <mergeCell ref="BQ119:BT119"/>
    <mergeCell ref="BU119:BY119"/>
    <mergeCell ref="U119:Y119"/>
    <mergeCell ref="Z119:AD119"/>
    <mergeCell ref="AE119:AH119"/>
    <mergeCell ref="AI119:AM119"/>
    <mergeCell ref="AN119:AR119"/>
    <mergeCell ref="AS119:AW119"/>
    <mergeCell ref="BB112:BF112"/>
    <mergeCell ref="BG112:BK112"/>
    <mergeCell ref="A115:BL115"/>
    <mergeCell ref="A116:BL116"/>
    <mergeCell ref="A117:BY117"/>
    <mergeCell ref="A118:C119"/>
    <mergeCell ref="D118:T119"/>
    <mergeCell ref="U118:AM118"/>
    <mergeCell ref="AN118:BF118"/>
    <mergeCell ref="BG118:BY118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AR111:AV111"/>
    <mergeCell ref="AW111:BA111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A108:E109"/>
    <mergeCell ref="F108:W109"/>
    <mergeCell ref="X108:AQ108"/>
    <mergeCell ref="AR108:BK108"/>
    <mergeCell ref="X109:AB109"/>
    <mergeCell ref="AC109:AG109"/>
    <mergeCell ref="AH109:AL109"/>
    <mergeCell ref="AM109:AQ109"/>
    <mergeCell ref="AR109:AV109"/>
    <mergeCell ref="AW109:BA109"/>
    <mergeCell ref="AR89:AV89"/>
    <mergeCell ref="AW89:BA89"/>
    <mergeCell ref="BB89:BF89"/>
    <mergeCell ref="BG89:BK89"/>
    <mergeCell ref="A106:BL106"/>
    <mergeCell ref="A107:BK107"/>
    <mergeCell ref="AW90:BA90"/>
    <mergeCell ref="BB90:BF90"/>
    <mergeCell ref="BG90:BK90"/>
    <mergeCell ref="A91:D91"/>
    <mergeCell ref="AR88:AV88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E91:W91"/>
    <mergeCell ref="X91:AB91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87:D87"/>
    <mergeCell ref="E87:W87"/>
    <mergeCell ref="X87:AB87"/>
    <mergeCell ref="AC87:AG87"/>
    <mergeCell ref="AH87:AL87"/>
    <mergeCell ref="AM87:AQ87"/>
    <mergeCell ref="AH86:AL86"/>
    <mergeCell ref="AM86:AQ86"/>
    <mergeCell ref="AR86:AV86"/>
    <mergeCell ref="AW86:BA86"/>
    <mergeCell ref="BB86:BF86"/>
    <mergeCell ref="BG86:BK86"/>
    <mergeCell ref="BQ81:BT81"/>
    <mergeCell ref="BU81:BY81"/>
    <mergeCell ref="A83:BL83"/>
    <mergeCell ref="A84:BK84"/>
    <mergeCell ref="A85:D86"/>
    <mergeCell ref="E85:W86"/>
    <mergeCell ref="X85:AQ85"/>
    <mergeCell ref="AR85:BK85"/>
    <mergeCell ref="X86:AB86"/>
    <mergeCell ref="AC86:AG86"/>
    <mergeCell ref="AN81:AR81"/>
    <mergeCell ref="AS81:AW81"/>
    <mergeCell ref="AX81:BA81"/>
    <mergeCell ref="BB81:BF81"/>
    <mergeCell ref="BG81:BK81"/>
    <mergeCell ref="BL81:BP81"/>
    <mergeCell ref="A81:E81"/>
    <mergeCell ref="F81:T81"/>
    <mergeCell ref="U81:Y81"/>
    <mergeCell ref="Z81:AD81"/>
    <mergeCell ref="AE81:AH81"/>
    <mergeCell ref="AI81:AM81"/>
    <mergeCell ref="AX80:BA80"/>
    <mergeCell ref="BB80:BF80"/>
    <mergeCell ref="BG80:BK80"/>
    <mergeCell ref="BL80:BP80"/>
    <mergeCell ref="BQ80:BT80"/>
    <mergeCell ref="BU80:BY80"/>
    <mergeCell ref="BQ79:BT79"/>
    <mergeCell ref="BU79:BY79"/>
    <mergeCell ref="A80:E80"/>
    <mergeCell ref="F80:T80"/>
    <mergeCell ref="U80:Y80"/>
    <mergeCell ref="Z80:AD80"/>
    <mergeCell ref="AE80:AH80"/>
    <mergeCell ref="AI80:AM80"/>
    <mergeCell ref="AN80:AR80"/>
    <mergeCell ref="AS80:AW80"/>
    <mergeCell ref="AN79:AR79"/>
    <mergeCell ref="AS79:AW79"/>
    <mergeCell ref="AX79:BA79"/>
    <mergeCell ref="BB79:BF79"/>
    <mergeCell ref="BG79:BK79"/>
    <mergeCell ref="BL79:BP79"/>
    <mergeCell ref="BG78:BK78"/>
    <mergeCell ref="BL78:BP78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E78:AH78"/>
    <mergeCell ref="AI78:AM78"/>
    <mergeCell ref="AN78:AR78"/>
    <mergeCell ref="AS78:AW78"/>
    <mergeCell ref="AX78:BA78"/>
    <mergeCell ref="BB78:BF78"/>
    <mergeCell ref="BU58:BY58"/>
    <mergeCell ref="A75:BL75"/>
    <mergeCell ref="A76:BY76"/>
    <mergeCell ref="A77:E78"/>
    <mergeCell ref="F77:T78"/>
    <mergeCell ref="U77:AM77"/>
    <mergeCell ref="AN77:BF77"/>
    <mergeCell ref="BG77:BY77"/>
    <mergeCell ref="U78:Y78"/>
    <mergeCell ref="Z78:AD78"/>
    <mergeCell ref="AS58:AW58"/>
    <mergeCell ref="AX58:BA58"/>
    <mergeCell ref="BB58:BF58"/>
    <mergeCell ref="BG58:BK58"/>
    <mergeCell ref="BL58:BP58"/>
    <mergeCell ref="BQ58:BT58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AM43:AQ43"/>
    <mergeCell ref="AR43:AV43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42:BA42"/>
    <mergeCell ref="BB42:BF42"/>
    <mergeCell ref="BG42:BK42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AX33:BA33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122 A275 A139">
    <cfRule type="cellIs" dxfId="194" priority="199" stopIfTrue="1" operator="equal">
      <formula>A121</formula>
    </cfRule>
  </conditionalFormatting>
  <conditionalFormatting sqref="A157:C157 A206:C206">
    <cfRule type="cellIs" dxfId="193" priority="200" stopIfTrue="1" operator="equal">
      <formula>A156</formula>
    </cfRule>
    <cfRule type="cellIs" dxfId="192" priority="201" stopIfTrue="1" operator="equal">
      <formula>0</formula>
    </cfRule>
  </conditionalFormatting>
  <conditionalFormatting sqref="A123">
    <cfRule type="cellIs" dxfId="191" priority="198" stopIfTrue="1" operator="equal">
      <formula>A122</formula>
    </cfRule>
  </conditionalFormatting>
  <conditionalFormatting sqref="A124">
    <cfRule type="cellIs" dxfId="190" priority="197" stopIfTrue="1" operator="equal">
      <formula>A123</formula>
    </cfRule>
  </conditionalFormatting>
  <conditionalFormatting sqref="A125">
    <cfRule type="cellIs" dxfId="189" priority="196" stopIfTrue="1" operator="equal">
      <formula>A124</formula>
    </cfRule>
  </conditionalFormatting>
  <conditionalFormatting sqref="A126">
    <cfRule type="cellIs" dxfId="188" priority="195" stopIfTrue="1" operator="equal">
      <formula>A125</formula>
    </cfRule>
  </conditionalFormatting>
  <conditionalFormatting sqref="A127">
    <cfRule type="cellIs" dxfId="187" priority="194" stopIfTrue="1" operator="equal">
      <formula>A126</formula>
    </cfRule>
  </conditionalFormatting>
  <conditionalFormatting sqref="A128">
    <cfRule type="cellIs" dxfId="186" priority="193" stopIfTrue="1" operator="equal">
      <formula>A127</formula>
    </cfRule>
  </conditionalFormatting>
  <conditionalFormatting sqref="A129">
    <cfRule type="cellIs" dxfId="185" priority="192" stopIfTrue="1" operator="equal">
      <formula>A128</formula>
    </cfRule>
  </conditionalFormatting>
  <conditionalFormatting sqref="A130">
    <cfRule type="cellIs" dxfId="184" priority="191" stopIfTrue="1" operator="equal">
      <formula>A129</formula>
    </cfRule>
  </conditionalFormatting>
  <conditionalFormatting sqref="A131">
    <cfRule type="cellIs" dxfId="183" priority="190" stopIfTrue="1" operator="equal">
      <formula>A130</formula>
    </cfRule>
  </conditionalFormatting>
  <conditionalFormatting sqref="A149">
    <cfRule type="cellIs" dxfId="182" priority="375" stopIfTrue="1" operator="equal">
      <formula>A139</formula>
    </cfRule>
  </conditionalFormatting>
  <conditionalFormatting sqref="A140">
    <cfRule type="cellIs" dxfId="181" priority="188" stopIfTrue="1" operator="equal">
      <formula>A139</formula>
    </cfRule>
  </conditionalFormatting>
  <conditionalFormatting sqref="A141">
    <cfRule type="cellIs" dxfId="180" priority="187" stopIfTrue="1" operator="equal">
      <formula>A140</formula>
    </cfRule>
  </conditionalFormatting>
  <conditionalFormatting sqref="A142">
    <cfRule type="cellIs" dxfId="179" priority="186" stopIfTrue="1" operator="equal">
      <formula>A141</formula>
    </cfRule>
  </conditionalFormatting>
  <conditionalFormatting sqref="A143">
    <cfRule type="cellIs" dxfId="178" priority="185" stopIfTrue="1" operator="equal">
      <formula>A142</formula>
    </cfRule>
  </conditionalFormatting>
  <conditionalFormatting sqref="A144">
    <cfRule type="cellIs" dxfId="177" priority="184" stopIfTrue="1" operator="equal">
      <formula>A143</formula>
    </cfRule>
  </conditionalFormatting>
  <conditionalFormatting sqref="A145">
    <cfRule type="cellIs" dxfId="176" priority="183" stopIfTrue="1" operator="equal">
      <formula>A144</formula>
    </cfRule>
  </conditionalFormatting>
  <conditionalFormatting sqref="A146">
    <cfRule type="cellIs" dxfId="175" priority="182" stopIfTrue="1" operator="equal">
      <formula>A145</formula>
    </cfRule>
  </conditionalFormatting>
  <conditionalFormatting sqref="A147">
    <cfRule type="cellIs" dxfId="174" priority="181" stopIfTrue="1" operator="equal">
      <formula>A146</formula>
    </cfRule>
  </conditionalFormatting>
  <conditionalFormatting sqref="A148">
    <cfRule type="cellIs" dxfId="173" priority="180" stopIfTrue="1" operator="equal">
      <formula>A147</formula>
    </cfRule>
  </conditionalFormatting>
  <conditionalFormatting sqref="A276">
    <cfRule type="cellIs" dxfId="172" priority="6" stopIfTrue="1" operator="equal">
      <formula>A275</formula>
    </cfRule>
  </conditionalFormatting>
  <conditionalFormatting sqref="A158:C158">
    <cfRule type="cellIs" dxfId="171" priority="177" stopIfTrue="1" operator="equal">
      <formula>A157</formula>
    </cfRule>
    <cfRule type="cellIs" dxfId="170" priority="178" stopIfTrue="1" operator="equal">
      <formula>0</formula>
    </cfRule>
  </conditionalFormatting>
  <conditionalFormatting sqref="A159:C159">
    <cfRule type="cellIs" dxfId="169" priority="175" stopIfTrue="1" operator="equal">
      <formula>A158</formula>
    </cfRule>
    <cfRule type="cellIs" dxfId="168" priority="176" stopIfTrue="1" operator="equal">
      <formula>0</formula>
    </cfRule>
  </conditionalFormatting>
  <conditionalFormatting sqref="A160:C160">
    <cfRule type="cellIs" dxfId="167" priority="173" stopIfTrue="1" operator="equal">
      <formula>A159</formula>
    </cfRule>
    <cfRule type="cellIs" dxfId="166" priority="174" stopIfTrue="1" operator="equal">
      <formula>0</formula>
    </cfRule>
  </conditionalFormatting>
  <conditionalFormatting sqref="A161:C161">
    <cfRule type="cellIs" dxfId="165" priority="171" stopIfTrue="1" operator="equal">
      <formula>A160</formula>
    </cfRule>
    <cfRule type="cellIs" dxfId="164" priority="172" stopIfTrue="1" operator="equal">
      <formula>0</formula>
    </cfRule>
  </conditionalFormatting>
  <conditionalFormatting sqref="A162:C162">
    <cfRule type="cellIs" dxfId="163" priority="169" stopIfTrue="1" operator="equal">
      <formula>A161</formula>
    </cfRule>
    <cfRule type="cellIs" dxfId="162" priority="170" stopIfTrue="1" operator="equal">
      <formula>0</formula>
    </cfRule>
  </conditionalFormatting>
  <conditionalFormatting sqref="A163:C163">
    <cfRule type="cellIs" dxfId="161" priority="167" stopIfTrue="1" operator="equal">
      <formula>A162</formula>
    </cfRule>
    <cfRule type="cellIs" dxfId="160" priority="168" stopIfTrue="1" operator="equal">
      <formula>0</formula>
    </cfRule>
  </conditionalFormatting>
  <conditionalFormatting sqref="A164:C164">
    <cfRule type="cellIs" dxfId="159" priority="165" stopIfTrue="1" operator="equal">
      <formula>A163</formula>
    </cfRule>
    <cfRule type="cellIs" dxfId="158" priority="166" stopIfTrue="1" operator="equal">
      <formula>0</formula>
    </cfRule>
  </conditionalFormatting>
  <conditionalFormatting sqref="A165:C165">
    <cfRule type="cellIs" dxfId="157" priority="163" stopIfTrue="1" operator="equal">
      <formula>A164</formula>
    </cfRule>
    <cfRule type="cellIs" dxfId="156" priority="164" stopIfTrue="1" operator="equal">
      <formula>0</formula>
    </cfRule>
  </conditionalFormatting>
  <conditionalFormatting sqref="A166:C166">
    <cfRule type="cellIs" dxfId="155" priority="161" stopIfTrue="1" operator="equal">
      <formula>A165</formula>
    </cfRule>
    <cfRule type="cellIs" dxfId="154" priority="162" stopIfTrue="1" operator="equal">
      <formula>0</formula>
    </cfRule>
  </conditionalFormatting>
  <conditionalFormatting sqref="A167:C167">
    <cfRule type="cellIs" dxfId="153" priority="159" stopIfTrue="1" operator="equal">
      <formula>A166</formula>
    </cfRule>
    <cfRule type="cellIs" dxfId="152" priority="160" stopIfTrue="1" operator="equal">
      <formula>0</formula>
    </cfRule>
  </conditionalFormatting>
  <conditionalFormatting sqref="A168:C168">
    <cfRule type="cellIs" dxfId="151" priority="157" stopIfTrue="1" operator="equal">
      <formula>A167</formula>
    </cfRule>
    <cfRule type="cellIs" dxfId="150" priority="158" stopIfTrue="1" operator="equal">
      <formula>0</formula>
    </cfRule>
  </conditionalFormatting>
  <conditionalFormatting sqref="A169:C169">
    <cfRule type="cellIs" dxfId="149" priority="155" stopIfTrue="1" operator="equal">
      <formula>A168</formula>
    </cfRule>
    <cfRule type="cellIs" dxfId="148" priority="156" stopIfTrue="1" operator="equal">
      <formula>0</formula>
    </cfRule>
  </conditionalFormatting>
  <conditionalFormatting sqref="A170:C170">
    <cfRule type="cellIs" dxfId="147" priority="153" stopIfTrue="1" operator="equal">
      <formula>A169</formula>
    </cfRule>
    <cfRule type="cellIs" dxfId="146" priority="154" stopIfTrue="1" operator="equal">
      <formula>0</formula>
    </cfRule>
  </conditionalFormatting>
  <conditionalFormatting sqref="A171:C171">
    <cfRule type="cellIs" dxfId="145" priority="151" stopIfTrue="1" operator="equal">
      <formula>A170</formula>
    </cfRule>
    <cfRule type="cellIs" dxfId="144" priority="152" stopIfTrue="1" operator="equal">
      <formula>0</formula>
    </cfRule>
  </conditionalFormatting>
  <conditionalFormatting sqref="A172:C172">
    <cfRule type="cellIs" dxfId="143" priority="149" stopIfTrue="1" operator="equal">
      <formula>A171</formula>
    </cfRule>
    <cfRule type="cellIs" dxfId="142" priority="150" stopIfTrue="1" operator="equal">
      <formula>0</formula>
    </cfRule>
  </conditionalFormatting>
  <conditionalFormatting sqref="A173:C173">
    <cfRule type="cellIs" dxfId="141" priority="147" stopIfTrue="1" operator="equal">
      <formula>A172</formula>
    </cfRule>
    <cfRule type="cellIs" dxfId="140" priority="148" stopIfTrue="1" operator="equal">
      <formula>0</formula>
    </cfRule>
  </conditionalFormatting>
  <conditionalFormatting sqref="A174:C174">
    <cfRule type="cellIs" dxfId="139" priority="145" stopIfTrue="1" operator="equal">
      <formula>A173</formula>
    </cfRule>
    <cfRule type="cellIs" dxfId="138" priority="146" stopIfTrue="1" operator="equal">
      <formula>0</formula>
    </cfRule>
  </conditionalFormatting>
  <conditionalFormatting sqref="A175:C175">
    <cfRule type="cellIs" dxfId="137" priority="143" stopIfTrue="1" operator="equal">
      <formula>A174</formula>
    </cfRule>
    <cfRule type="cellIs" dxfId="136" priority="144" stopIfTrue="1" operator="equal">
      <formula>0</formula>
    </cfRule>
  </conditionalFormatting>
  <conditionalFormatting sqref="A176:C176">
    <cfRule type="cellIs" dxfId="135" priority="141" stopIfTrue="1" operator="equal">
      <formula>A175</formula>
    </cfRule>
    <cfRule type="cellIs" dxfId="134" priority="142" stopIfTrue="1" operator="equal">
      <formula>0</formula>
    </cfRule>
  </conditionalFormatting>
  <conditionalFormatting sqref="A177:C177">
    <cfRule type="cellIs" dxfId="133" priority="139" stopIfTrue="1" operator="equal">
      <formula>A176</formula>
    </cfRule>
    <cfRule type="cellIs" dxfId="132" priority="140" stopIfTrue="1" operator="equal">
      <formula>0</formula>
    </cfRule>
  </conditionalFormatting>
  <conditionalFormatting sqref="A178:C178">
    <cfRule type="cellIs" dxfId="131" priority="137" stopIfTrue="1" operator="equal">
      <formula>A177</formula>
    </cfRule>
    <cfRule type="cellIs" dxfId="130" priority="138" stopIfTrue="1" operator="equal">
      <formula>0</formula>
    </cfRule>
  </conditionalFormatting>
  <conditionalFormatting sqref="A179:C179">
    <cfRule type="cellIs" dxfId="129" priority="135" stopIfTrue="1" operator="equal">
      <formula>A178</formula>
    </cfRule>
    <cfRule type="cellIs" dxfId="128" priority="136" stopIfTrue="1" operator="equal">
      <formula>0</formula>
    </cfRule>
  </conditionalFormatting>
  <conditionalFormatting sqref="A180:C180">
    <cfRule type="cellIs" dxfId="127" priority="133" stopIfTrue="1" operator="equal">
      <formula>A179</formula>
    </cfRule>
    <cfRule type="cellIs" dxfId="126" priority="134" stopIfTrue="1" operator="equal">
      <formula>0</formula>
    </cfRule>
  </conditionalFormatting>
  <conditionalFormatting sqref="A181:C181">
    <cfRule type="cellIs" dxfId="125" priority="131" stopIfTrue="1" operator="equal">
      <formula>A180</formula>
    </cfRule>
    <cfRule type="cellIs" dxfId="124" priority="132" stopIfTrue="1" operator="equal">
      <formula>0</formula>
    </cfRule>
  </conditionalFormatting>
  <conditionalFormatting sqref="A182:C182">
    <cfRule type="cellIs" dxfId="123" priority="129" stopIfTrue="1" operator="equal">
      <formula>A181</formula>
    </cfRule>
    <cfRule type="cellIs" dxfId="122" priority="130" stopIfTrue="1" operator="equal">
      <formula>0</formula>
    </cfRule>
  </conditionalFormatting>
  <conditionalFormatting sqref="A183:C183">
    <cfRule type="cellIs" dxfId="121" priority="127" stopIfTrue="1" operator="equal">
      <formula>A182</formula>
    </cfRule>
    <cfRule type="cellIs" dxfId="120" priority="128" stopIfTrue="1" operator="equal">
      <formula>0</formula>
    </cfRule>
  </conditionalFormatting>
  <conditionalFormatting sqref="A184:C184">
    <cfRule type="cellIs" dxfId="119" priority="125" stopIfTrue="1" operator="equal">
      <formula>A183</formula>
    </cfRule>
    <cfRule type="cellIs" dxfId="118" priority="126" stopIfTrue="1" operator="equal">
      <formula>0</formula>
    </cfRule>
  </conditionalFormatting>
  <conditionalFormatting sqref="A185:C185">
    <cfRule type="cellIs" dxfId="117" priority="123" stopIfTrue="1" operator="equal">
      <formula>A184</formula>
    </cfRule>
    <cfRule type="cellIs" dxfId="116" priority="124" stopIfTrue="1" operator="equal">
      <formula>0</formula>
    </cfRule>
  </conditionalFormatting>
  <conditionalFormatting sqref="A186:C186">
    <cfRule type="cellIs" dxfId="115" priority="121" stopIfTrue="1" operator="equal">
      <formula>A185</formula>
    </cfRule>
    <cfRule type="cellIs" dxfId="114" priority="122" stopIfTrue="1" operator="equal">
      <formula>0</formula>
    </cfRule>
  </conditionalFormatting>
  <conditionalFormatting sqref="A187:C187">
    <cfRule type="cellIs" dxfId="113" priority="119" stopIfTrue="1" operator="equal">
      <formula>A186</formula>
    </cfRule>
    <cfRule type="cellIs" dxfId="112" priority="120" stopIfTrue="1" operator="equal">
      <formula>0</formula>
    </cfRule>
  </conditionalFormatting>
  <conditionalFormatting sqref="A188:C188">
    <cfRule type="cellIs" dxfId="111" priority="117" stopIfTrue="1" operator="equal">
      <formula>A187</formula>
    </cfRule>
    <cfRule type="cellIs" dxfId="110" priority="118" stopIfTrue="1" operator="equal">
      <formula>0</formula>
    </cfRule>
  </conditionalFormatting>
  <conditionalFormatting sqref="A189:C189">
    <cfRule type="cellIs" dxfId="109" priority="115" stopIfTrue="1" operator="equal">
      <formula>A188</formula>
    </cfRule>
    <cfRule type="cellIs" dxfId="108" priority="116" stopIfTrue="1" operator="equal">
      <formula>0</formula>
    </cfRule>
  </conditionalFormatting>
  <conditionalFormatting sqref="A190:C190">
    <cfRule type="cellIs" dxfId="107" priority="113" stopIfTrue="1" operator="equal">
      <formula>A189</formula>
    </cfRule>
    <cfRule type="cellIs" dxfId="106" priority="114" stopIfTrue="1" operator="equal">
      <formula>0</formula>
    </cfRule>
  </conditionalFormatting>
  <conditionalFormatting sqref="A191:C191">
    <cfRule type="cellIs" dxfId="105" priority="111" stopIfTrue="1" operator="equal">
      <formula>A190</formula>
    </cfRule>
    <cfRule type="cellIs" dxfId="104" priority="112" stopIfTrue="1" operator="equal">
      <formula>0</formula>
    </cfRule>
  </conditionalFormatting>
  <conditionalFormatting sqref="A192:C192">
    <cfRule type="cellIs" dxfId="103" priority="109" stopIfTrue="1" operator="equal">
      <formula>A191</formula>
    </cfRule>
    <cfRule type="cellIs" dxfId="102" priority="110" stopIfTrue="1" operator="equal">
      <formula>0</formula>
    </cfRule>
  </conditionalFormatting>
  <conditionalFormatting sqref="A193:C193">
    <cfRule type="cellIs" dxfId="101" priority="107" stopIfTrue="1" operator="equal">
      <formula>A192</formula>
    </cfRule>
    <cfRule type="cellIs" dxfId="100" priority="108" stopIfTrue="1" operator="equal">
      <formula>0</formula>
    </cfRule>
  </conditionalFormatting>
  <conditionalFormatting sqref="A194:C194">
    <cfRule type="cellIs" dxfId="99" priority="105" stopIfTrue="1" operator="equal">
      <formula>A193</formula>
    </cfRule>
    <cfRule type="cellIs" dxfId="98" priority="106" stopIfTrue="1" operator="equal">
      <formula>0</formula>
    </cfRule>
  </conditionalFormatting>
  <conditionalFormatting sqref="A195:C195">
    <cfRule type="cellIs" dxfId="97" priority="103" stopIfTrue="1" operator="equal">
      <formula>A194</formula>
    </cfRule>
    <cfRule type="cellIs" dxfId="96" priority="104" stopIfTrue="1" operator="equal">
      <formula>0</formula>
    </cfRule>
  </conditionalFormatting>
  <conditionalFormatting sqref="A196:C196">
    <cfRule type="cellIs" dxfId="95" priority="101" stopIfTrue="1" operator="equal">
      <formula>A195</formula>
    </cfRule>
    <cfRule type="cellIs" dxfId="94" priority="102" stopIfTrue="1" operator="equal">
      <formula>0</formula>
    </cfRule>
  </conditionalFormatting>
  <conditionalFormatting sqref="A197:C197">
    <cfRule type="cellIs" dxfId="93" priority="99" stopIfTrue="1" operator="equal">
      <formula>A196</formula>
    </cfRule>
    <cfRule type="cellIs" dxfId="92" priority="100" stopIfTrue="1" operator="equal">
      <formula>0</formula>
    </cfRule>
  </conditionalFormatting>
  <conditionalFormatting sqref="A198:C198">
    <cfRule type="cellIs" dxfId="91" priority="97" stopIfTrue="1" operator="equal">
      <formula>A197</formula>
    </cfRule>
    <cfRule type="cellIs" dxfId="90" priority="98" stopIfTrue="1" operator="equal">
      <formula>0</formula>
    </cfRule>
  </conditionalFormatting>
  <conditionalFormatting sqref="A199:C199">
    <cfRule type="cellIs" dxfId="89" priority="95" stopIfTrue="1" operator="equal">
      <formula>A198</formula>
    </cfRule>
    <cfRule type="cellIs" dxfId="88" priority="96" stopIfTrue="1" operator="equal">
      <formula>0</formula>
    </cfRule>
  </conditionalFormatting>
  <conditionalFormatting sqref="A207:C207">
    <cfRule type="cellIs" dxfId="87" priority="91" stopIfTrue="1" operator="equal">
      <formula>A206</formula>
    </cfRule>
    <cfRule type="cellIs" dxfId="86" priority="92" stopIfTrue="1" operator="equal">
      <formula>0</formula>
    </cfRule>
  </conditionalFormatting>
  <conditionalFormatting sqref="A208:C208">
    <cfRule type="cellIs" dxfId="85" priority="89" stopIfTrue="1" operator="equal">
      <formula>A207</formula>
    </cfRule>
    <cfRule type="cellIs" dxfId="84" priority="90" stopIfTrue="1" operator="equal">
      <formula>0</formula>
    </cfRule>
  </conditionalFormatting>
  <conditionalFormatting sqref="A209:C209">
    <cfRule type="cellIs" dxfId="83" priority="87" stopIfTrue="1" operator="equal">
      <formula>A208</formula>
    </cfRule>
    <cfRule type="cellIs" dxfId="82" priority="88" stopIfTrue="1" operator="equal">
      <formula>0</formula>
    </cfRule>
  </conditionalFormatting>
  <conditionalFormatting sqref="A210:C210">
    <cfRule type="cellIs" dxfId="81" priority="85" stopIfTrue="1" operator="equal">
      <formula>A209</formula>
    </cfRule>
    <cfRule type="cellIs" dxfId="80" priority="86" stopIfTrue="1" operator="equal">
      <formula>0</formula>
    </cfRule>
  </conditionalFormatting>
  <conditionalFormatting sqref="A211:C211">
    <cfRule type="cellIs" dxfId="79" priority="83" stopIfTrue="1" operator="equal">
      <formula>A210</formula>
    </cfRule>
    <cfRule type="cellIs" dxfId="78" priority="84" stopIfTrue="1" operator="equal">
      <formula>0</formula>
    </cfRule>
  </conditionalFormatting>
  <conditionalFormatting sqref="A212:C212">
    <cfRule type="cellIs" dxfId="77" priority="81" stopIfTrue="1" operator="equal">
      <formula>A211</formula>
    </cfRule>
    <cfRule type="cellIs" dxfId="76" priority="82" stopIfTrue="1" operator="equal">
      <formula>0</formula>
    </cfRule>
  </conditionalFormatting>
  <conditionalFormatting sqref="A213:C213">
    <cfRule type="cellIs" dxfId="75" priority="79" stopIfTrue="1" operator="equal">
      <formula>A212</formula>
    </cfRule>
    <cfRule type="cellIs" dxfId="74" priority="80" stopIfTrue="1" operator="equal">
      <formula>0</formula>
    </cfRule>
  </conditionalFormatting>
  <conditionalFormatting sqref="A214:C214">
    <cfRule type="cellIs" dxfId="73" priority="77" stopIfTrue="1" operator="equal">
      <formula>A213</formula>
    </cfRule>
    <cfRule type="cellIs" dxfId="72" priority="78" stopIfTrue="1" operator="equal">
      <formula>0</formula>
    </cfRule>
  </conditionalFormatting>
  <conditionalFormatting sqref="A215:C215">
    <cfRule type="cellIs" dxfId="71" priority="75" stopIfTrue="1" operator="equal">
      <formula>A214</formula>
    </cfRule>
    <cfRule type="cellIs" dxfId="70" priority="76" stopIfTrue="1" operator="equal">
      <formula>0</formula>
    </cfRule>
  </conditionalFormatting>
  <conditionalFormatting sqref="A216:C216">
    <cfRule type="cellIs" dxfId="69" priority="73" stopIfTrue="1" operator="equal">
      <formula>A215</formula>
    </cfRule>
    <cfRule type="cellIs" dxfId="68" priority="74" stopIfTrue="1" operator="equal">
      <formula>0</formula>
    </cfRule>
  </conditionalFormatting>
  <conditionalFormatting sqref="A217:C217">
    <cfRule type="cellIs" dxfId="67" priority="71" stopIfTrue="1" operator="equal">
      <formula>A216</formula>
    </cfRule>
    <cfRule type="cellIs" dxfId="66" priority="72" stopIfTrue="1" operator="equal">
      <formula>0</formula>
    </cfRule>
  </conditionalFormatting>
  <conditionalFormatting sqref="A218:C218">
    <cfRule type="cellIs" dxfId="65" priority="69" stopIfTrue="1" operator="equal">
      <formula>A217</formula>
    </cfRule>
    <cfRule type="cellIs" dxfId="64" priority="70" stopIfTrue="1" operator="equal">
      <formula>0</formula>
    </cfRule>
  </conditionalFormatting>
  <conditionalFormatting sqref="A219:C219">
    <cfRule type="cellIs" dxfId="63" priority="67" stopIfTrue="1" operator="equal">
      <formula>A218</formula>
    </cfRule>
    <cfRule type="cellIs" dxfId="62" priority="68" stopIfTrue="1" operator="equal">
      <formula>0</formula>
    </cfRule>
  </conditionalFormatting>
  <conditionalFormatting sqref="A220:C220">
    <cfRule type="cellIs" dxfId="61" priority="65" stopIfTrue="1" operator="equal">
      <formula>A219</formula>
    </cfRule>
    <cfRule type="cellIs" dxfId="60" priority="66" stopIfTrue="1" operator="equal">
      <formula>0</formula>
    </cfRule>
  </conditionalFormatting>
  <conditionalFormatting sqref="A221:C221">
    <cfRule type="cellIs" dxfId="59" priority="63" stopIfTrue="1" operator="equal">
      <formula>A220</formula>
    </cfRule>
    <cfRule type="cellIs" dxfId="58" priority="64" stopIfTrue="1" operator="equal">
      <formula>0</formula>
    </cfRule>
  </conditionalFormatting>
  <conditionalFormatting sqref="A222:C222">
    <cfRule type="cellIs" dxfId="57" priority="61" stopIfTrue="1" operator="equal">
      <formula>A221</formula>
    </cfRule>
    <cfRule type="cellIs" dxfId="56" priority="62" stopIfTrue="1" operator="equal">
      <formula>0</formula>
    </cfRule>
  </conditionalFormatting>
  <conditionalFormatting sqref="A223:C223">
    <cfRule type="cellIs" dxfId="55" priority="59" stopIfTrue="1" operator="equal">
      <formula>A222</formula>
    </cfRule>
    <cfRule type="cellIs" dxfId="54" priority="60" stopIfTrue="1" operator="equal">
      <formula>0</formula>
    </cfRule>
  </conditionalFormatting>
  <conditionalFormatting sqref="A224:C224">
    <cfRule type="cellIs" dxfId="53" priority="57" stopIfTrue="1" operator="equal">
      <formula>A223</formula>
    </cfRule>
    <cfRule type="cellIs" dxfId="52" priority="58" stopIfTrue="1" operator="equal">
      <formula>0</formula>
    </cfRule>
  </conditionalFormatting>
  <conditionalFormatting sqref="A225:C225">
    <cfRule type="cellIs" dxfId="51" priority="55" stopIfTrue="1" operator="equal">
      <formula>A224</formula>
    </cfRule>
    <cfRule type="cellIs" dxfId="50" priority="56" stopIfTrue="1" operator="equal">
      <formula>0</formula>
    </cfRule>
  </conditionalFormatting>
  <conditionalFormatting sqref="A226:C226">
    <cfRule type="cellIs" dxfId="49" priority="53" stopIfTrue="1" operator="equal">
      <formula>A225</formula>
    </cfRule>
    <cfRule type="cellIs" dxfId="48" priority="54" stopIfTrue="1" operator="equal">
      <formula>0</formula>
    </cfRule>
  </conditionalFormatting>
  <conditionalFormatting sqref="A227:C227">
    <cfRule type="cellIs" dxfId="47" priority="51" stopIfTrue="1" operator="equal">
      <formula>A226</formula>
    </cfRule>
    <cfRule type="cellIs" dxfId="46" priority="52" stopIfTrue="1" operator="equal">
      <formula>0</formula>
    </cfRule>
  </conditionalFormatting>
  <conditionalFormatting sqref="A228:C228">
    <cfRule type="cellIs" dxfId="45" priority="49" stopIfTrue="1" operator="equal">
      <formula>A227</formula>
    </cfRule>
    <cfRule type="cellIs" dxfId="44" priority="50" stopIfTrue="1" operator="equal">
      <formula>0</formula>
    </cfRule>
  </conditionalFormatting>
  <conditionalFormatting sqref="A229:C229">
    <cfRule type="cellIs" dxfId="43" priority="47" stopIfTrue="1" operator="equal">
      <formula>A228</formula>
    </cfRule>
    <cfRule type="cellIs" dxfId="42" priority="48" stopIfTrue="1" operator="equal">
      <formula>0</formula>
    </cfRule>
  </conditionalFormatting>
  <conditionalFormatting sqref="A230:C230">
    <cfRule type="cellIs" dxfId="41" priority="45" stopIfTrue="1" operator="equal">
      <formula>A229</formula>
    </cfRule>
    <cfRule type="cellIs" dxfId="40" priority="46" stopIfTrue="1" operator="equal">
      <formula>0</formula>
    </cfRule>
  </conditionalFormatting>
  <conditionalFormatting sqref="A231:C231">
    <cfRule type="cellIs" dxfId="39" priority="43" stopIfTrue="1" operator="equal">
      <formula>A230</formula>
    </cfRule>
    <cfRule type="cellIs" dxfId="38" priority="44" stopIfTrue="1" operator="equal">
      <formula>0</formula>
    </cfRule>
  </conditionalFormatting>
  <conditionalFormatting sqref="A232:C232">
    <cfRule type="cellIs" dxfId="37" priority="41" stopIfTrue="1" operator="equal">
      <formula>A231</formula>
    </cfRule>
    <cfRule type="cellIs" dxfId="36" priority="42" stopIfTrue="1" operator="equal">
      <formula>0</formula>
    </cfRule>
  </conditionalFormatting>
  <conditionalFormatting sqref="A233:C233">
    <cfRule type="cellIs" dxfId="35" priority="39" stopIfTrue="1" operator="equal">
      <formula>A232</formula>
    </cfRule>
    <cfRule type="cellIs" dxfId="34" priority="40" stopIfTrue="1" operator="equal">
      <formula>0</formula>
    </cfRule>
  </conditionalFormatting>
  <conditionalFormatting sqref="A234:C234">
    <cfRule type="cellIs" dxfId="33" priority="37" stopIfTrue="1" operator="equal">
      <formula>A233</formula>
    </cfRule>
    <cfRule type="cellIs" dxfId="32" priority="38" stopIfTrue="1" operator="equal">
      <formula>0</formula>
    </cfRule>
  </conditionalFormatting>
  <conditionalFormatting sqref="A235:C235">
    <cfRule type="cellIs" dxfId="31" priority="35" stopIfTrue="1" operator="equal">
      <formula>A234</formula>
    </cfRule>
    <cfRule type="cellIs" dxfId="30" priority="36" stopIfTrue="1" operator="equal">
      <formula>0</formula>
    </cfRule>
  </conditionalFormatting>
  <conditionalFormatting sqref="A236:C236">
    <cfRule type="cellIs" dxfId="29" priority="33" stopIfTrue="1" operator="equal">
      <formula>A235</formula>
    </cfRule>
    <cfRule type="cellIs" dxfId="28" priority="34" stopIfTrue="1" operator="equal">
      <formula>0</formula>
    </cfRule>
  </conditionalFormatting>
  <conditionalFormatting sqref="A237:C237">
    <cfRule type="cellIs" dxfId="27" priority="31" stopIfTrue="1" operator="equal">
      <formula>A236</formula>
    </cfRule>
    <cfRule type="cellIs" dxfId="26" priority="32" stopIfTrue="1" operator="equal">
      <formula>0</formula>
    </cfRule>
  </conditionalFormatting>
  <conditionalFormatting sqref="A238:C238">
    <cfRule type="cellIs" dxfId="25" priority="29" stopIfTrue="1" operator="equal">
      <formula>A237</formula>
    </cfRule>
    <cfRule type="cellIs" dxfId="24" priority="30" stopIfTrue="1" operator="equal">
      <formula>0</formula>
    </cfRule>
  </conditionalFormatting>
  <conditionalFormatting sqref="A239:C239">
    <cfRule type="cellIs" dxfId="23" priority="27" stopIfTrue="1" operator="equal">
      <formula>A238</formula>
    </cfRule>
    <cfRule type="cellIs" dxfId="22" priority="28" stopIfTrue="1" operator="equal">
      <formula>0</formula>
    </cfRule>
  </conditionalFormatting>
  <conditionalFormatting sqref="A240:C240">
    <cfRule type="cellIs" dxfId="21" priority="25" stopIfTrue="1" operator="equal">
      <formula>A239</formula>
    </cfRule>
    <cfRule type="cellIs" dxfId="20" priority="26" stopIfTrue="1" operator="equal">
      <formula>0</formula>
    </cfRule>
  </conditionalFormatting>
  <conditionalFormatting sqref="A241:C241">
    <cfRule type="cellIs" dxfId="19" priority="23" stopIfTrue="1" operator="equal">
      <formula>A240</formula>
    </cfRule>
    <cfRule type="cellIs" dxfId="18" priority="24" stopIfTrue="1" operator="equal">
      <formula>0</formula>
    </cfRule>
  </conditionalFormatting>
  <conditionalFormatting sqref="A242:C242">
    <cfRule type="cellIs" dxfId="17" priority="21" stopIfTrue="1" operator="equal">
      <formula>A241</formula>
    </cfRule>
    <cfRule type="cellIs" dxfId="16" priority="22" stopIfTrue="1" operator="equal">
      <formula>0</formula>
    </cfRule>
  </conditionalFormatting>
  <conditionalFormatting sqref="A243:C243">
    <cfRule type="cellIs" dxfId="15" priority="19" stopIfTrue="1" operator="equal">
      <formula>A242</formula>
    </cfRule>
    <cfRule type="cellIs" dxfId="14" priority="20" stopIfTrue="1" operator="equal">
      <formula>0</formula>
    </cfRule>
  </conditionalFormatting>
  <conditionalFormatting sqref="A244:C244">
    <cfRule type="cellIs" dxfId="13" priority="17" stopIfTrue="1" operator="equal">
      <formula>A243</formula>
    </cfRule>
    <cfRule type="cellIs" dxfId="12" priority="18" stopIfTrue="1" operator="equal">
      <formula>0</formula>
    </cfRule>
  </conditionalFormatting>
  <conditionalFormatting sqref="A245:C245">
    <cfRule type="cellIs" dxfId="11" priority="15" stopIfTrue="1" operator="equal">
      <formula>A244</formula>
    </cfRule>
    <cfRule type="cellIs" dxfId="10" priority="16" stopIfTrue="1" operator="equal">
      <formula>0</formula>
    </cfRule>
  </conditionalFormatting>
  <conditionalFormatting sqref="A246:C246">
    <cfRule type="cellIs" dxfId="9" priority="13" stopIfTrue="1" operator="equal">
      <formula>A245</formula>
    </cfRule>
    <cfRule type="cellIs" dxfId="8" priority="14" stopIfTrue="1" operator="equal">
      <formula>0</formula>
    </cfRule>
  </conditionalFormatting>
  <conditionalFormatting sqref="A247:C247">
    <cfRule type="cellIs" dxfId="7" priority="11" stopIfTrue="1" operator="equal">
      <formula>A246</formula>
    </cfRule>
    <cfRule type="cellIs" dxfId="6" priority="12" stopIfTrue="1" operator="equal">
      <formula>0</formula>
    </cfRule>
  </conditionalFormatting>
  <conditionalFormatting sqref="A248:C248">
    <cfRule type="cellIs" dxfId="5" priority="9" stopIfTrue="1" operator="equal">
      <formula>A247</formula>
    </cfRule>
    <cfRule type="cellIs" dxfId="4" priority="10" stopIfTrue="1" operator="equal">
      <formula>0</formula>
    </cfRule>
  </conditionalFormatting>
  <conditionalFormatting sqref="A277">
    <cfRule type="cellIs" dxfId="3" priority="5" stopIfTrue="1" operator="equal">
      <formula>A276</formula>
    </cfRule>
  </conditionalFormatting>
  <conditionalFormatting sqref="A278">
    <cfRule type="cellIs" dxfId="2" priority="4" stopIfTrue="1" operator="equal">
      <formula>A277</formula>
    </cfRule>
  </conditionalFormatting>
  <conditionalFormatting sqref="A279">
    <cfRule type="cellIs" dxfId="1" priority="3" stopIfTrue="1" operator="equal">
      <formula>A278</formula>
    </cfRule>
  </conditionalFormatting>
  <conditionalFormatting sqref="A280">
    <cfRule type="cellIs" dxfId="0" priority="2" stopIfTrue="1" operator="equal">
      <formula>A279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КПК0611021</vt:lpstr>
      <vt:lpstr>'Додаток2 КПК0611021'!Область_печати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2025-04-01T18:24:56Z</dcterms:modified>
</cp:coreProperties>
</file>