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070" sheetId="10" r:id="rId1"/>
  </sheets>
  <definedNames>
    <definedName name="_xlnm.Print_Area" localSheetId="0">'Додаток2 КПК0611070'!$A$1:$BY$308</definedName>
  </definedNames>
  <calcPr calcId="162913"/>
</workbook>
</file>

<file path=xl/calcChain.xml><?xml version="1.0" encoding="utf-8"?>
<calcChain xmlns="http://schemas.openxmlformats.org/spreadsheetml/2006/main">
  <c r="BH277" i="10" l="1"/>
  <c r="AT277" i="10"/>
  <c r="AJ277" i="10"/>
  <c r="BH276" i="10"/>
  <c r="AT276" i="10"/>
  <c r="AJ276" i="10"/>
  <c r="BH275" i="10"/>
  <c r="AT275" i="10"/>
  <c r="AJ275" i="10"/>
  <c r="BH274" i="10"/>
  <c r="AT274" i="10"/>
  <c r="AJ274" i="10"/>
  <c r="BH273" i="10"/>
  <c r="AT273" i="10"/>
  <c r="AJ273" i="10"/>
  <c r="BH272" i="10"/>
  <c r="AT272" i="10"/>
  <c r="AJ272" i="10"/>
  <c r="BH271" i="10"/>
  <c r="AT271" i="10"/>
  <c r="AJ271" i="10"/>
  <c r="BH270" i="10"/>
  <c r="AT270" i="10"/>
  <c r="AJ270" i="10"/>
  <c r="BH269" i="10"/>
  <c r="AT269" i="10"/>
  <c r="AJ269" i="10"/>
  <c r="BG260" i="10"/>
  <c r="AQ260" i="10"/>
  <c r="BG259" i="10"/>
  <c r="AQ259" i="10"/>
  <c r="BG258" i="10"/>
  <c r="AQ258" i="10"/>
  <c r="BG257" i="10"/>
  <c r="AQ257" i="10"/>
  <c r="BG256" i="10"/>
  <c r="AQ256" i="10"/>
  <c r="BG255" i="10"/>
  <c r="AQ255" i="10"/>
  <c r="BG254" i="10"/>
  <c r="AQ254" i="10"/>
  <c r="BG253" i="10"/>
  <c r="AQ253" i="10"/>
  <c r="BG252" i="10"/>
  <c r="AQ252" i="10"/>
  <c r="AZ229" i="10"/>
  <c r="AK229" i="10"/>
  <c r="AZ228" i="10"/>
  <c r="AK228" i="10"/>
  <c r="AZ227" i="10"/>
  <c r="AK227" i="10"/>
  <c r="AZ226" i="10"/>
  <c r="AK226" i="10"/>
  <c r="AZ225" i="10"/>
  <c r="AK225" i="10"/>
  <c r="AZ224" i="10"/>
  <c r="AK224" i="10"/>
  <c r="BO216" i="10"/>
  <c r="AZ216" i="10"/>
  <c r="AK216" i="10"/>
  <c r="BO215" i="10"/>
  <c r="AZ215" i="10"/>
  <c r="AK215" i="10"/>
  <c r="BO214" i="10"/>
  <c r="AZ214" i="10"/>
  <c r="AK214" i="10"/>
  <c r="BO213" i="10"/>
  <c r="AZ213" i="10"/>
  <c r="AK213" i="10"/>
  <c r="BO212" i="10"/>
  <c r="AZ212" i="10"/>
  <c r="AK212" i="10"/>
  <c r="BO211" i="10"/>
  <c r="AZ211" i="10"/>
  <c r="AK211" i="10"/>
  <c r="BD122" i="10"/>
  <c r="AJ122" i="10"/>
  <c r="BD121" i="10"/>
  <c r="AJ121" i="10"/>
  <c r="BD120" i="10"/>
  <c r="AJ120" i="10"/>
  <c r="BD119" i="10"/>
  <c r="AJ119" i="10"/>
  <c r="BU111" i="10"/>
  <c r="BB111" i="10"/>
  <c r="AI111" i="10"/>
  <c r="BU110" i="10"/>
  <c r="BB110" i="10"/>
  <c r="AI110" i="10"/>
  <c r="BU109" i="10"/>
  <c r="BB109" i="10"/>
  <c r="AI109" i="10"/>
  <c r="BU108" i="10"/>
  <c r="BB108" i="10"/>
  <c r="AI108" i="10"/>
  <c r="BG98" i="10"/>
  <c r="AM98" i="10"/>
  <c r="BG90" i="10"/>
  <c r="AM90" i="10"/>
  <c r="BG89" i="10"/>
  <c r="AM89" i="10"/>
  <c r="BG88" i="10"/>
  <c r="AM88" i="10"/>
  <c r="BG87" i="10"/>
  <c r="AM87" i="10"/>
  <c r="BG86" i="10"/>
  <c r="AM86" i="10"/>
  <c r="BG85" i="10"/>
  <c r="AM85" i="10"/>
  <c r="BG84" i="10"/>
  <c r="AM84" i="10"/>
  <c r="BG83" i="10"/>
  <c r="AM83" i="10"/>
  <c r="BG82" i="10"/>
  <c r="AM82" i="10"/>
  <c r="BG81" i="10"/>
  <c r="AM81" i="10"/>
  <c r="BG80" i="10"/>
  <c r="AM80" i="10"/>
  <c r="BU72" i="10"/>
  <c r="BB72" i="10"/>
  <c r="AI72" i="10"/>
  <c r="BU64" i="10"/>
  <c r="BB64" i="10"/>
  <c r="AI64" i="10"/>
  <c r="BU63" i="10"/>
  <c r="BB63" i="10"/>
  <c r="AI63" i="10"/>
  <c r="BU62" i="10"/>
  <c r="BB62" i="10"/>
  <c r="AI62" i="10"/>
  <c r="BU61" i="10"/>
  <c r="BB61" i="10"/>
  <c r="AI61" i="10"/>
  <c r="BU60" i="10"/>
  <c r="BB60" i="10"/>
  <c r="AI60" i="10"/>
  <c r="BU59" i="10"/>
  <c r="BB59" i="10"/>
  <c r="AI59" i="10"/>
  <c r="BU58" i="10"/>
  <c r="BB58" i="10"/>
  <c r="AI58" i="10"/>
  <c r="BU57" i="10"/>
  <c r="BB57" i="10"/>
  <c r="AI57" i="10"/>
  <c r="BU56" i="10"/>
  <c r="BB56" i="10"/>
  <c r="AI56" i="10"/>
  <c r="BU55" i="10"/>
  <c r="BB55" i="10"/>
  <c r="AI55" i="10"/>
  <c r="BU54" i="10"/>
  <c r="BB54" i="10"/>
  <c r="AI54" i="10"/>
  <c r="BG44" i="10"/>
  <c r="AM44" i="10"/>
  <c r="BG43" i="10"/>
  <c r="AM43" i="10"/>
  <c r="BG42" i="10"/>
  <c r="AM42" i="10"/>
  <c r="BG41" i="10"/>
  <c r="AM41" i="10"/>
  <c r="BU33" i="10"/>
  <c r="BB33" i="10"/>
  <c r="AI33" i="10"/>
  <c r="BU32" i="10"/>
  <c r="BB32" i="10"/>
  <c r="AI32" i="10"/>
  <c r="BU31" i="10"/>
  <c r="BB31" i="10"/>
  <c r="AI31" i="10"/>
  <c r="BU30" i="10"/>
  <c r="BB30" i="10"/>
  <c r="AI30" i="10"/>
</calcChain>
</file>

<file path=xl/sharedStrings.xml><?xml version="1.0" encoding="utf-8"?>
<sst xmlns="http://schemas.openxmlformats.org/spreadsheetml/2006/main" count="833" uniqueCount="291">
  <si>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</si>
  <si>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</si>
  <si>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</si>
  <si>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</si>
  <si>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</si>
  <si>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</si>
  <si>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</si>
  <si>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</si>
  <si>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</si>
  <si>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</si>
  <si>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</si>
  <si>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</si>
  <si>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</si>
  <si>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</si>
  <si>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</si>
  <si>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</si>
  <si>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</si>
  <si>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</si>
  <si>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</si>
  <si>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</si>
  <si>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</si>
  <si>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</si>
  <si>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</si>
  <si>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</si>
  <si>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</si>
  <si>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</si>
  <si>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</si>
  <si>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</si>
  <si>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</si>
  <si>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</si>
  <si>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</si>
  <si>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</si>
  <si>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</si>
  <si>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</si>
  <si>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</si>
  <si>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</si>
  <si>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</si>
  <si>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</si>
  <si>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</si>
  <si>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</si>
  <si>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</si>
  <si>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</si>
  <si>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</si>
  <si>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</si>
  <si>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</si>
  <si>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</si>
  <si>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</si>
  <si>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</si>
  <si>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</si>
  <si>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</si>
  <si>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</si>
  <si>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</si>
  <si>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</si>
  <si>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</si>
  <si>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</si>
  <si>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</si>
  <si>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</si>
  <si>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</si>
  <si>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</si>
  <si>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</si>
  <si>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</si>
  <si>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</si>
  <si>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</si>
  <si>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</si>
  <si>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</si>
  <si>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</si>
  <si>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</si>
  <si>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</si>
  <si>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</si>
  <si>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</si>
  <si>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</si>
  <si>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</si>
  <si>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</si>
  <si>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</si>
  <si>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</si>
  <si>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</si>
  <si>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</si>
  <si>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</si>
  <si>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</si>
  <si>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</si>
  <si>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</si>
  <si>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</si>
  <si>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</si>
  <si>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</si>
  <si>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</si>
  <si>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</si>
  <si>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</si>
  <si>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</si>
  <si>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</si>
  <si>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</si>
  <si>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</si>
  <si>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</si>
  <si>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</si>
  <si>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</si>
  <si>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</si>
  <si>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</si>
  <si>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</si>
  <si>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</si>
  <si>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</si>
  <si>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</si>
  <si>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</si>
  <si>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</si>
  <si>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</si>
  <si>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</si>
  <si>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</si>
  <si>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</si>
  <si>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</si>
  <si>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</si>
  <si>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</si>
  <si>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</si>
  <si>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</si>
  <si>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</si>
  <si>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</si>
  <si>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</si>
  <si>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</si>
  <si>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</si>
  <si>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</si>
  <si>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</si>
  <si>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</si>
  <si>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</si>
  <si>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</si>
  <si>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</si>
  <si>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</si>
  <si>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</si>
  <si>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</si>
  <si>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</si>
  <si>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</si>
  <si>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</si>
  <si>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</si>
  <si>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</si>
  <si>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</si>
  <si>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</si>
  <si>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</si>
  <si>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</si>
  <si>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</si>
  <si>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</si>
  <si>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</si>
  <si>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</si>
  <si>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</si>
  <si>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</si>
  <si>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</si>
  <si>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</si>
  <si>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</si>
  <si>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</si>
  <si>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</si>
  <si>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</si>
  <si>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</si>
  <si>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</si>
  <si>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</si>
  <si>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</si>
  <si>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</si>
  <si>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</si>
  <si>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</si>
  <si>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</si>
  <si>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</si>
  <si>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</si>
  <si>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</si>
  <si>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</si>
  <si>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</si>
  <si>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</si>
  <si>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</si>
  <si>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</si>
  <si>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</si>
  <si>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</si>
  <si>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</si>
  <si>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</si>
  <si>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</si>
  <si>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</si>
  <si>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</si>
  <si>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</si>
  <si>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</si>
  <si>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</si>
  <si>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</si>
  <si>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</si>
  <si>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</si>
  <si>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</si>
  <si>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</si>
  <si>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</si>
  <si>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</si>
  <si>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</si>
  <si>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</si>
  <si>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</si>
  <si>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Заходи з інформатизації</t>
  </si>
  <si>
    <t>затрат</t>
  </si>
  <si>
    <t xml:space="preserve">formula=RC[-16]+RC[-8]                          </t>
  </si>
  <si>
    <t>од.</t>
  </si>
  <si>
    <t>кошторис</t>
  </si>
  <si>
    <t>Обсяг кредиторської заборгованості за 2022 рік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</si>
  <si>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</si>
  <si>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</si>
  <si>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</si>
  <si>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</si>
  <si>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</si>
  <si>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</si>
  <si>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</si>
  <si>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</si>
  <si>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</si>
  <si>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</si>
  <si>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</si>
  <si>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</si>
  <si>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</si>
  <si>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</si>
  <si>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</si>
  <si>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2023 рік</t>
  </si>
  <si>
    <t>Програма інформатизації Миколаївської сільської ради Сумського району на 2025 рік</t>
  </si>
  <si>
    <t>Рішення сесії Миколаївської сільської ради</t>
  </si>
  <si>
    <t>Програма інформатизації Миколаївської сільської ради Сумського району на 2026-2027 роки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</si>
  <si>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</si>
  <si>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</si>
  <si>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Інші поточні видатки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</si>
  <si>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</si>
  <si>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</si>
  <si>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</si>
  <si>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</si>
  <si>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</si>
  <si>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</si>
  <si>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</si>
  <si>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</si>
  <si>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</si>
  <si>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</si>
  <si>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</si>
  <si>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</si>
  <si>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</si>
  <si>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</si>
  <si>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</si>
  <si>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</si>
  <si>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</si>
  <si>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</si>
  <si>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</si>
  <si>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</si>
  <si>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</si>
  <si>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</si>
  <si>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</si>
  <si>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</si>
  <si>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</si>
  <si>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</si>
  <si>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</si>
  <si>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</si>
  <si>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</si>
  <si>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</si>
  <si>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</si>
  <si>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</si>
  <si>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</si>
  <si>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</si>
  <si>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</si>
  <si>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</si>
  <si>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</si>
  <si>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</si>
  <si>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</si>
  <si>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</si>
  <si>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</si>
  <si>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</si>
  <si>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</si>
  <si>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</si>
  <si>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Придбання обладнання і предметів довгострокового користування</t>
  </si>
  <si>
    <t>Тарифікація</t>
  </si>
  <si>
    <t>Мережа</t>
  </si>
  <si>
    <t>осіб</t>
  </si>
  <si>
    <t>Відсоток виконання</t>
  </si>
  <si>
    <t>010 - Керівники</t>
  </si>
  <si>
    <t>130 - Педагогічні працівники</t>
  </si>
  <si>
    <t>Програма розвитку освіти Миколаївської сільської ради Сумського району на 2021-2023 роки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</si>
  <si>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</si>
  <si>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надбавки</t>
  </si>
  <si>
    <t>Забезпечити залучення та надання належних умов виховання дітей  шкільного віку в умовах позашкільної освіти</t>
  </si>
  <si>
    <t>кількість закладів</t>
  </si>
  <si>
    <t>видатки всього</t>
  </si>
  <si>
    <t>середньорічне число  педагогічного персоналу</t>
  </si>
  <si>
    <t>Придбання 2-х велосипедів для гуртків "Велосипедний туризм"</t>
  </si>
  <si>
    <t>Придбання байдарок 3 шт.</t>
  </si>
  <si>
    <t>середньорічна кількість дітей, які отримують позашкільну освіту</t>
  </si>
  <si>
    <t>Кількість гуртків</t>
  </si>
  <si>
    <t>Кількість придбаних предметів довгострокового користування</t>
  </si>
  <si>
    <t>кількість дітей на одного педагогічного працівника (ставку)</t>
  </si>
  <si>
    <t>витрати на 1 дитину, яка отримує позашкільну освіту</t>
  </si>
  <si>
    <t>Витрати на придбання одного предмету довгострокового користування</t>
  </si>
  <si>
    <t>динаміка кількості гуртків у плановому періодівідповідно до фактичного показника попереднього періоду</t>
  </si>
  <si>
    <t>рішення №09 від24.11.2022 року</t>
  </si>
  <si>
    <t>Рішення № 10 третьої сесії восьмого скликання Миколаївської сільської ради від 23.12.2020р</t>
  </si>
  <si>
    <t>Забезпечити залучення та надання належних умов виховання дітей  шкільного віку в умовах позашкільної освіти; _x000D_
Забезпечити залучення та надання належних умов виховання дітей  шкільного віку в умовах позашкільної освіти1</t>
  </si>
  <si>
    <t>У 2024 році видатки загального фонду планується використати в повному обсязі.На 2025 рік заплановано видатки загального фонду на заробітну плату та енергоносії в повному обсязі, а решту видатків частково. Потребу на решту видтків передбачено в БЮДЖЕТНИЙ ЗАПИТ НА 2024 - 2026 РОКИ додатковий (Форма 2024 -3)</t>
  </si>
  <si>
    <t>Дебіторської та кредиторської заборгованості немає.</t>
  </si>
  <si>
    <t>Видатки спеціального фонду на 2023-2024  роки використані в повному обсязі, а на 2025 рік не заплановані.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</si>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</sst>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09"/>
  <sheetViews>
    <sheetView tabSelected="1" view="pageBreakPreview" topLeftCell="A261" zoomScale="75" zoomScaleNormal="100" zoomScaleSheetLayoutView="75" workbookViewId="0">
      <selection activeCell="A234" sqref="A234:M23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28.5" customHeight="1" x14ac:dyDescent="0.2">
      <c r="A4" s="11" t="s">
        <v>159</v>
      </c>
      <c r="B4" s="28" t="s">
        <v>211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210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212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8" t="s">
        <v>211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251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212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9" customHeight="1" x14ac:dyDescent="0.2"/>
    <row r="10" spans="1:79" ht="28.5" customHeight="1" x14ac:dyDescent="0.2">
      <c r="A10" s="11" t="s">
        <v>164</v>
      </c>
      <c r="B10" s="30" t="s">
        <v>283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284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285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286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213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4" t="s">
        <v>239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264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9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30" customHeight="1" x14ac:dyDescent="0.2">
      <c r="A18" s="35" t="s">
        <v>279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30" customHeight="1" x14ac:dyDescent="0.2">
      <c r="A21" s="35" t="s">
        <v>262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225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214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215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218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226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43.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1053665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1053665</v>
      </c>
      <c r="AJ30" s="67"/>
      <c r="AK30" s="67"/>
      <c r="AL30" s="67"/>
      <c r="AM30" s="68"/>
      <c r="AN30" s="66">
        <v>890977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890977</v>
      </c>
      <c r="BC30" s="67"/>
      <c r="BD30" s="67"/>
      <c r="BE30" s="67"/>
      <c r="BF30" s="68"/>
      <c r="BG30" s="66">
        <v>941534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941534</v>
      </c>
      <c r="BV30" s="67"/>
      <c r="BW30" s="67"/>
      <c r="BX30" s="67"/>
      <c r="BY30" s="68"/>
      <c r="CA30" s="25" t="s">
        <v>22</v>
      </c>
    </row>
    <row r="31" spans="1:79" s="25" customFormat="1" ht="25.5" customHeight="1" x14ac:dyDescent="0.2">
      <c r="A31" s="59"/>
      <c r="B31" s="60"/>
      <c r="C31" s="60"/>
      <c r="D31" s="61"/>
      <c r="E31" s="62" t="s">
        <v>252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 t="s">
        <v>173</v>
      </c>
      <c r="V31" s="65"/>
      <c r="W31" s="65"/>
      <c r="X31" s="65"/>
      <c r="Y31" s="65"/>
      <c r="Z31" s="65">
        <v>125000</v>
      </c>
      <c r="AA31" s="65"/>
      <c r="AB31" s="65"/>
      <c r="AC31" s="65"/>
      <c r="AD31" s="65"/>
      <c r="AE31" s="66">
        <v>125000</v>
      </c>
      <c r="AF31" s="67"/>
      <c r="AG31" s="67"/>
      <c r="AH31" s="68"/>
      <c r="AI31" s="66">
        <f>IF(ISNUMBER(U31),U31,0)+IF(ISNUMBER(Z31),Z31,0)</f>
        <v>125000</v>
      </c>
      <c r="AJ31" s="67"/>
      <c r="AK31" s="67"/>
      <c r="AL31" s="67"/>
      <c r="AM31" s="68"/>
      <c r="AN31" s="66" t="s">
        <v>173</v>
      </c>
      <c r="AO31" s="67"/>
      <c r="AP31" s="67"/>
      <c r="AQ31" s="67"/>
      <c r="AR31" s="68"/>
      <c r="AS31" s="66">
        <v>60000</v>
      </c>
      <c r="AT31" s="67"/>
      <c r="AU31" s="67"/>
      <c r="AV31" s="67"/>
      <c r="AW31" s="68"/>
      <c r="AX31" s="66">
        <v>60000</v>
      </c>
      <c r="AY31" s="67"/>
      <c r="AZ31" s="67"/>
      <c r="BA31" s="68"/>
      <c r="BB31" s="66">
        <f>IF(ISNUMBER(AN31),AN31,0)+IF(ISNUMBER(AS31),AS31,0)</f>
        <v>60000</v>
      </c>
      <c r="BC31" s="67"/>
      <c r="BD31" s="67"/>
      <c r="BE31" s="67"/>
      <c r="BF31" s="68"/>
      <c r="BG31" s="66" t="s">
        <v>173</v>
      </c>
      <c r="BH31" s="67"/>
      <c r="BI31" s="67"/>
      <c r="BJ31" s="67"/>
      <c r="BK31" s="68"/>
      <c r="BL31" s="66">
        <v>0</v>
      </c>
      <c r="BM31" s="67"/>
      <c r="BN31" s="67"/>
      <c r="BO31" s="67"/>
      <c r="BP31" s="68"/>
      <c r="BQ31" s="66">
        <v>0</v>
      </c>
      <c r="BR31" s="67"/>
      <c r="BS31" s="67"/>
      <c r="BT31" s="68"/>
      <c r="BU31" s="66">
        <f>IF(ISNUMBER(BG31),BG31,0)+IF(ISNUMBER(BL31),BL31,0)</f>
        <v>0</v>
      </c>
      <c r="BV31" s="67"/>
      <c r="BW31" s="67"/>
      <c r="BX31" s="67"/>
      <c r="BY31" s="68"/>
    </row>
    <row r="32" spans="1:79" s="25" customFormat="1" ht="38.25" customHeight="1" x14ac:dyDescent="0.2">
      <c r="A32" s="59">
        <v>602400</v>
      </c>
      <c r="B32" s="60"/>
      <c r="C32" s="60"/>
      <c r="D32" s="61"/>
      <c r="E32" s="62" t="s">
        <v>253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125000</v>
      </c>
      <c r="AA32" s="65"/>
      <c r="AB32" s="65"/>
      <c r="AC32" s="65"/>
      <c r="AD32" s="65"/>
      <c r="AE32" s="66">
        <v>125000</v>
      </c>
      <c r="AF32" s="67"/>
      <c r="AG32" s="67"/>
      <c r="AH32" s="68"/>
      <c r="AI32" s="66">
        <f>IF(ISNUMBER(U32),U32,0)+IF(ISNUMBER(Z32),Z32,0)</f>
        <v>125000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60000</v>
      </c>
      <c r="AT32" s="67"/>
      <c r="AU32" s="67"/>
      <c r="AV32" s="67"/>
      <c r="AW32" s="68"/>
      <c r="AX32" s="66">
        <v>60000</v>
      </c>
      <c r="AY32" s="67"/>
      <c r="AZ32" s="67"/>
      <c r="BA32" s="68"/>
      <c r="BB32" s="66">
        <f>IF(ISNUMBER(AN32),AN32,0)+IF(ISNUMBER(AS32),AS32,0)</f>
        <v>60000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>IF(ISNUMBER(BG32),BG32,0)+IF(ISNUMBER(BL32),BL32,0)</f>
        <v>0</v>
      </c>
      <c r="BV32" s="67"/>
      <c r="BW32" s="67"/>
      <c r="BX32" s="67"/>
      <c r="BY32" s="68"/>
    </row>
    <row r="33" spans="1:79" s="6" customFormat="1" ht="12.75" customHeight="1" x14ac:dyDescent="0.2">
      <c r="A33" s="88"/>
      <c r="B33" s="89"/>
      <c r="C33" s="89"/>
      <c r="D33" s="90"/>
      <c r="E33" s="110" t="s">
        <v>147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4"/>
      <c r="U33" s="80">
        <v>1053665</v>
      </c>
      <c r="V33" s="80"/>
      <c r="W33" s="80"/>
      <c r="X33" s="80"/>
      <c r="Y33" s="80"/>
      <c r="Z33" s="80">
        <v>125000</v>
      </c>
      <c r="AA33" s="80"/>
      <c r="AB33" s="80"/>
      <c r="AC33" s="80"/>
      <c r="AD33" s="80"/>
      <c r="AE33" s="76">
        <v>125000</v>
      </c>
      <c r="AF33" s="77"/>
      <c r="AG33" s="77"/>
      <c r="AH33" s="78"/>
      <c r="AI33" s="76">
        <f>IF(ISNUMBER(U33),U33,0)+IF(ISNUMBER(Z33),Z33,0)</f>
        <v>1178665</v>
      </c>
      <c r="AJ33" s="77"/>
      <c r="AK33" s="77"/>
      <c r="AL33" s="77"/>
      <c r="AM33" s="78"/>
      <c r="AN33" s="76">
        <v>890977</v>
      </c>
      <c r="AO33" s="77"/>
      <c r="AP33" s="77"/>
      <c r="AQ33" s="77"/>
      <c r="AR33" s="78"/>
      <c r="AS33" s="76">
        <v>60000</v>
      </c>
      <c r="AT33" s="77"/>
      <c r="AU33" s="77"/>
      <c r="AV33" s="77"/>
      <c r="AW33" s="78"/>
      <c r="AX33" s="76">
        <v>60000</v>
      </c>
      <c r="AY33" s="77"/>
      <c r="AZ33" s="77"/>
      <c r="BA33" s="78"/>
      <c r="BB33" s="76">
        <f>IF(ISNUMBER(AN33),AN33,0)+IF(ISNUMBER(AS33),AS33,0)</f>
        <v>950977</v>
      </c>
      <c r="BC33" s="77"/>
      <c r="BD33" s="77"/>
      <c r="BE33" s="77"/>
      <c r="BF33" s="78"/>
      <c r="BG33" s="76">
        <v>941534</v>
      </c>
      <c r="BH33" s="77"/>
      <c r="BI33" s="77"/>
      <c r="BJ33" s="77"/>
      <c r="BK33" s="78"/>
      <c r="BL33" s="76">
        <v>0</v>
      </c>
      <c r="BM33" s="77"/>
      <c r="BN33" s="77"/>
      <c r="BO33" s="77"/>
      <c r="BP33" s="78"/>
      <c r="BQ33" s="76">
        <v>0</v>
      </c>
      <c r="BR33" s="77"/>
      <c r="BS33" s="77"/>
      <c r="BT33" s="78"/>
      <c r="BU33" s="76">
        <f>IF(ISNUMBER(BG33),BG33,0)+IF(ISNUMBER(BL33),BL33,0)</f>
        <v>941534</v>
      </c>
      <c r="BV33" s="77"/>
      <c r="BW33" s="77"/>
      <c r="BX33" s="77"/>
      <c r="BY33" s="78"/>
    </row>
    <row r="35" spans="1:79" ht="14.25" customHeight="1" x14ac:dyDescent="0.2">
      <c r="A35" s="47" t="s">
        <v>240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79" ht="15" customHeight="1" x14ac:dyDescent="0.2">
      <c r="A36" s="75" t="s">
        <v>214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">
      <c r="A37" s="49" t="s">
        <v>2</v>
      </c>
      <c r="B37" s="50"/>
      <c r="C37" s="50"/>
      <c r="D37" s="51"/>
      <c r="E37" s="49" t="s">
        <v>19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  <c r="X37" s="41" t="s">
        <v>236</v>
      </c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3"/>
      <c r="AR37" s="55" t="s">
        <v>241</v>
      </c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</row>
    <row r="38" spans="1:79" ht="36" customHeight="1" x14ac:dyDescent="0.2">
      <c r="A38" s="52"/>
      <c r="B38" s="53"/>
      <c r="C38" s="53"/>
      <c r="D38" s="54"/>
      <c r="E38" s="52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 t="s">
        <v>4</v>
      </c>
      <c r="Y38" s="55"/>
      <c r="Z38" s="55"/>
      <c r="AA38" s="55"/>
      <c r="AB38" s="55"/>
      <c r="AC38" s="55" t="s">
        <v>3</v>
      </c>
      <c r="AD38" s="55"/>
      <c r="AE38" s="55"/>
      <c r="AF38" s="55"/>
      <c r="AG38" s="55"/>
      <c r="AH38" s="44" t="s">
        <v>116</v>
      </c>
      <c r="AI38" s="45"/>
      <c r="AJ38" s="45"/>
      <c r="AK38" s="45"/>
      <c r="AL38" s="46"/>
      <c r="AM38" s="41" t="s">
        <v>5</v>
      </c>
      <c r="AN38" s="42"/>
      <c r="AO38" s="42"/>
      <c r="AP38" s="42"/>
      <c r="AQ38" s="43"/>
      <c r="AR38" s="41" t="s">
        <v>4</v>
      </c>
      <c r="AS38" s="42"/>
      <c r="AT38" s="42"/>
      <c r="AU38" s="42"/>
      <c r="AV38" s="43"/>
      <c r="AW38" s="41" t="s">
        <v>3</v>
      </c>
      <c r="AX38" s="42"/>
      <c r="AY38" s="42"/>
      <c r="AZ38" s="42"/>
      <c r="BA38" s="43"/>
      <c r="BB38" s="44" t="s">
        <v>116</v>
      </c>
      <c r="BC38" s="45"/>
      <c r="BD38" s="45"/>
      <c r="BE38" s="45"/>
      <c r="BF38" s="46"/>
      <c r="BG38" s="41" t="s">
        <v>96</v>
      </c>
      <c r="BH38" s="42"/>
      <c r="BI38" s="42"/>
      <c r="BJ38" s="42"/>
      <c r="BK38" s="43"/>
    </row>
    <row r="39" spans="1:79" ht="15" customHeight="1" x14ac:dyDescent="0.2">
      <c r="A39" s="41">
        <v>1</v>
      </c>
      <c r="B39" s="42"/>
      <c r="C39" s="42"/>
      <c r="D39" s="43"/>
      <c r="E39" s="41">
        <v>2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55">
        <v>3</v>
      </c>
      <c r="Y39" s="55"/>
      <c r="Z39" s="55"/>
      <c r="AA39" s="55"/>
      <c r="AB39" s="55"/>
      <c r="AC39" s="55">
        <v>4</v>
      </c>
      <c r="AD39" s="55"/>
      <c r="AE39" s="55"/>
      <c r="AF39" s="55"/>
      <c r="AG39" s="55"/>
      <c r="AH39" s="55">
        <v>5</v>
      </c>
      <c r="AI39" s="55"/>
      <c r="AJ39" s="55"/>
      <c r="AK39" s="55"/>
      <c r="AL39" s="55"/>
      <c r="AM39" s="55">
        <v>6</v>
      </c>
      <c r="AN39" s="55"/>
      <c r="AO39" s="55"/>
      <c r="AP39" s="55"/>
      <c r="AQ39" s="55"/>
      <c r="AR39" s="41">
        <v>7</v>
      </c>
      <c r="AS39" s="42"/>
      <c r="AT39" s="42"/>
      <c r="AU39" s="42"/>
      <c r="AV39" s="43"/>
      <c r="AW39" s="41">
        <v>8</v>
      </c>
      <c r="AX39" s="42"/>
      <c r="AY39" s="42"/>
      <c r="AZ39" s="42"/>
      <c r="BA39" s="43"/>
      <c r="BB39" s="41">
        <v>9</v>
      </c>
      <c r="BC39" s="42"/>
      <c r="BD39" s="42"/>
      <c r="BE39" s="42"/>
      <c r="BF39" s="43"/>
      <c r="BG39" s="41">
        <v>10</v>
      </c>
      <c r="BH39" s="42"/>
      <c r="BI39" s="42"/>
      <c r="BJ39" s="42"/>
      <c r="BK39" s="43"/>
    </row>
    <row r="40" spans="1:79" ht="20.25" hidden="1" customHeight="1" x14ac:dyDescent="0.2">
      <c r="A40" s="69" t="s">
        <v>56</v>
      </c>
      <c r="B40" s="70"/>
      <c r="C40" s="70"/>
      <c r="D40" s="71"/>
      <c r="E40" s="69" t="s">
        <v>57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1"/>
      <c r="X40" s="79" t="s">
        <v>60</v>
      </c>
      <c r="Y40" s="79"/>
      <c r="Z40" s="79"/>
      <c r="AA40" s="79"/>
      <c r="AB40" s="79"/>
      <c r="AC40" s="79" t="s">
        <v>61</v>
      </c>
      <c r="AD40" s="79"/>
      <c r="AE40" s="79"/>
      <c r="AF40" s="79"/>
      <c r="AG40" s="79"/>
      <c r="AH40" s="69" t="s">
        <v>94</v>
      </c>
      <c r="AI40" s="70"/>
      <c r="AJ40" s="70"/>
      <c r="AK40" s="70"/>
      <c r="AL40" s="71"/>
      <c r="AM40" s="56" t="s">
        <v>171</v>
      </c>
      <c r="AN40" s="57"/>
      <c r="AO40" s="57"/>
      <c r="AP40" s="57"/>
      <c r="AQ40" s="58"/>
      <c r="AR40" s="69" t="s">
        <v>62</v>
      </c>
      <c r="AS40" s="70"/>
      <c r="AT40" s="70"/>
      <c r="AU40" s="70"/>
      <c r="AV40" s="71"/>
      <c r="AW40" s="69" t="s">
        <v>63</v>
      </c>
      <c r="AX40" s="70"/>
      <c r="AY40" s="70"/>
      <c r="AZ40" s="70"/>
      <c r="BA40" s="71"/>
      <c r="BB40" s="69" t="s">
        <v>95</v>
      </c>
      <c r="BC40" s="70"/>
      <c r="BD40" s="70"/>
      <c r="BE40" s="70"/>
      <c r="BF40" s="71"/>
      <c r="BG40" s="56" t="s">
        <v>171</v>
      </c>
      <c r="BH40" s="57"/>
      <c r="BI40" s="57"/>
      <c r="BJ40" s="57"/>
      <c r="BK40" s="58"/>
      <c r="CA40" t="s">
        <v>23</v>
      </c>
    </row>
    <row r="41" spans="1:79" s="25" customFormat="1" ht="12.75" customHeight="1" x14ac:dyDescent="0.2">
      <c r="A41" s="59"/>
      <c r="B41" s="60"/>
      <c r="C41" s="60"/>
      <c r="D41" s="61"/>
      <c r="E41" s="62" t="s">
        <v>172</v>
      </c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66">
        <v>936336</v>
      </c>
      <c r="Y41" s="67"/>
      <c r="Z41" s="67"/>
      <c r="AA41" s="67"/>
      <c r="AB41" s="68"/>
      <c r="AC41" s="66" t="s">
        <v>173</v>
      </c>
      <c r="AD41" s="67"/>
      <c r="AE41" s="67"/>
      <c r="AF41" s="67"/>
      <c r="AG41" s="68"/>
      <c r="AH41" s="66" t="s">
        <v>173</v>
      </c>
      <c r="AI41" s="67"/>
      <c r="AJ41" s="67"/>
      <c r="AK41" s="67"/>
      <c r="AL41" s="68"/>
      <c r="AM41" s="66">
        <f>IF(ISNUMBER(X41),X41,0)+IF(ISNUMBER(AC41),AC41,0)</f>
        <v>936336</v>
      </c>
      <c r="AN41" s="67"/>
      <c r="AO41" s="67"/>
      <c r="AP41" s="67"/>
      <c r="AQ41" s="68"/>
      <c r="AR41" s="66">
        <v>936336</v>
      </c>
      <c r="AS41" s="67"/>
      <c r="AT41" s="67"/>
      <c r="AU41" s="67"/>
      <c r="AV41" s="68"/>
      <c r="AW41" s="66" t="s">
        <v>173</v>
      </c>
      <c r="AX41" s="67"/>
      <c r="AY41" s="67"/>
      <c r="AZ41" s="67"/>
      <c r="BA41" s="68"/>
      <c r="BB41" s="66" t="s">
        <v>173</v>
      </c>
      <c r="BC41" s="67"/>
      <c r="BD41" s="67"/>
      <c r="BE41" s="67"/>
      <c r="BF41" s="68"/>
      <c r="BG41" s="65">
        <f>IF(ISNUMBER(AR41),AR41,0)+IF(ISNUMBER(AW41),AW41,0)</f>
        <v>936336</v>
      </c>
      <c r="BH41" s="65"/>
      <c r="BI41" s="65"/>
      <c r="BJ41" s="65"/>
      <c r="BK41" s="65"/>
      <c r="CA41" s="25" t="s">
        <v>24</v>
      </c>
    </row>
    <row r="42" spans="1:79" s="25" customFormat="1" ht="25.5" customHeight="1" x14ac:dyDescent="0.2">
      <c r="A42" s="59"/>
      <c r="B42" s="60"/>
      <c r="C42" s="60"/>
      <c r="D42" s="61"/>
      <c r="E42" s="62" t="s">
        <v>252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6" t="s">
        <v>173</v>
      </c>
      <c r="Y42" s="67"/>
      <c r="Z42" s="67"/>
      <c r="AA42" s="67"/>
      <c r="AB42" s="68"/>
      <c r="AC42" s="66">
        <v>0</v>
      </c>
      <c r="AD42" s="67"/>
      <c r="AE42" s="67"/>
      <c r="AF42" s="67"/>
      <c r="AG42" s="68"/>
      <c r="AH42" s="66">
        <v>0</v>
      </c>
      <c r="AI42" s="67"/>
      <c r="AJ42" s="67"/>
      <c r="AK42" s="67"/>
      <c r="AL42" s="68"/>
      <c r="AM42" s="66">
        <f>IF(ISNUMBER(X42),X42,0)+IF(ISNUMBER(AC42),AC42,0)</f>
        <v>0</v>
      </c>
      <c r="AN42" s="67"/>
      <c r="AO42" s="67"/>
      <c r="AP42" s="67"/>
      <c r="AQ42" s="68"/>
      <c r="AR42" s="66" t="s">
        <v>173</v>
      </c>
      <c r="AS42" s="67"/>
      <c r="AT42" s="67"/>
      <c r="AU42" s="67"/>
      <c r="AV42" s="68"/>
      <c r="AW42" s="66">
        <v>0</v>
      </c>
      <c r="AX42" s="67"/>
      <c r="AY42" s="67"/>
      <c r="AZ42" s="67"/>
      <c r="BA42" s="68"/>
      <c r="BB42" s="66">
        <v>0</v>
      </c>
      <c r="BC42" s="67"/>
      <c r="BD42" s="67"/>
      <c r="BE42" s="67"/>
      <c r="BF42" s="68"/>
      <c r="BG42" s="65">
        <f>IF(ISNUMBER(AR42),AR42,0)+IF(ISNUMBER(AW42),AW42,0)</f>
        <v>0</v>
      </c>
      <c r="BH42" s="65"/>
      <c r="BI42" s="65"/>
      <c r="BJ42" s="65"/>
      <c r="BK42" s="65"/>
    </row>
    <row r="43" spans="1:79" s="25" customFormat="1" ht="25.5" customHeight="1" x14ac:dyDescent="0.2">
      <c r="A43" s="59">
        <v>602400</v>
      </c>
      <c r="B43" s="60"/>
      <c r="C43" s="60"/>
      <c r="D43" s="61"/>
      <c r="E43" s="62" t="s">
        <v>253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 t="s">
        <v>173</v>
      </c>
      <c r="Y43" s="67"/>
      <c r="Z43" s="67"/>
      <c r="AA43" s="67"/>
      <c r="AB43" s="68"/>
      <c r="AC43" s="66">
        <v>0</v>
      </c>
      <c r="AD43" s="67"/>
      <c r="AE43" s="67"/>
      <c r="AF43" s="67"/>
      <c r="AG43" s="68"/>
      <c r="AH43" s="66">
        <v>0</v>
      </c>
      <c r="AI43" s="67"/>
      <c r="AJ43" s="67"/>
      <c r="AK43" s="67"/>
      <c r="AL43" s="68"/>
      <c r="AM43" s="66">
        <f>IF(ISNUMBER(X43),X43,0)+IF(ISNUMBER(AC43),AC43,0)</f>
        <v>0</v>
      </c>
      <c r="AN43" s="67"/>
      <c r="AO43" s="67"/>
      <c r="AP43" s="67"/>
      <c r="AQ43" s="68"/>
      <c r="AR43" s="66" t="s">
        <v>173</v>
      </c>
      <c r="AS43" s="67"/>
      <c r="AT43" s="67"/>
      <c r="AU43" s="67"/>
      <c r="AV43" s="68"/>
      <c r="AW43" s="66">
        <v>0</v>
      </c>
      <c r="AX43" s="67"/>
      <c r="AY43" s="67"/>
      <c r="AZ43" s="67"/>
      <c r="BA43" s="68"/>
      <c r="BB43" s="66">
        <v>0</v>
      </c>
      <c r="BC43" s="67"/>
      <c r="BD43" s="67"/>
      <c r="BE43" s="67"/>
      <c r="BF43" s="68"/>
      <c r="BG43" s="65">
        <f>IF(ISNUMBER(AR43),AR43,0)+IF(ISNUMBER(AW43),AW43,0)</f>
        <v>0</v>
      </c>
      <c r="BH43" s="65"/>
      <c r="BI43" s="65"/>
      <c r="BJ43" s="65"/>
      <c r="BK43" s="65"/>
    </row>
    <row r="44" spans="1:79" s="6" customFormat="1" ht="12.75" customHeight="1" x14ac:dyDescent="0.2">
      <c r="A44" s="88"/>
      <c r="B44" s="89"/>
      <c r="C44" s="89"/>
      <c r="D44" s="90"/>
      <c r="E44" s="110" t="s">
        <v>147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4"/>
      <c r="X44" s="76">
        <v>936336</v>
      </c>
      <c r="Y44" s="77"/>
      <c r="Z44" s="77"/>
      <c r="AA44" s="77"/>
      <c r="AB44" s="78"/>
      <c r="AC44" s="76">
        <v>0</v>
      </c>
      <c r="AD44" s="77"/>
      <c r="AE44" s="77"/>
      <c r="AF44" s="77"/>
      <c r="AG44" s="78"/>
      <c r="AH44" s="76">
        <v>0</v>
      </c>
      <c r="AI44" s="77"/>
      <c r="AJ44" s="77"/>
      <c r="AK44" s="77"/>
      <c r="AL44" s="78"/>
      <c r="AM44" s="76">
        <f>IF(ISNUMBER(X44),X44,0)+IF(ISNUMBER(AC44),AC44,0)</f>
        <v>936336</v>
      </c>
      <c r="AN44" s="77"/>
      <c r="AO44" s="77"/>
      <c r="AP44" s="77"/>
      <c r="AQ44" s="78"/>
      <c r="AR44" s="76">
        <v>936336</v>
      </c>
      <c r="AS44" s="77"/>
      <c r="AT44" s="77"/>
      <c r="AU44" s="77"/>
      <c r="AV44" s="78"/>
      <c r="AW44" s="76">
        <v>0</v>
      </c>
      <c r="AX44" s="77"/>
      <c r="AY44" s="77"/>
      <c r="AZ44" s="77"/>
      <c r="BA44" s="78"/>
      <c r="BB44" s="76">
        <v>0</v>
      </c>
      <c r="BC44" s="77"/>
      <c r="BD44" s="77"/>
      <c r="BE44" s="77"/>
      <c r="BF44" s="78"/>
      <c r="BG44" s="80">
        <f>IF(ISNUMBER(AR44),AR44,0)+IF(ISNUMBER(AW44),AW44,0)</f>
        <v>936336</v>
      </c>
      <c r="BH44" s="80"/>
      <c r="BI44" s="80"/>
      <c r="BJ44" s="80"/>
      <c r="BK44" s="80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6" spans="1:79" ht="0.75" customHeight="1" x14ac:dyDescent="0.2"/>
    <row r="47" spans="1:79" s="3" customFormat="1" ht="14.25" customHeight="1" x14ac:dyDescent="0.2">
      <c r="A47" s="34" t="s">
        <v>117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9"/>
    </row>
    <row r="48" spans="1:79" ht="27.75" customHeight="1" x14ac:dyDescent="0.2">
      <c r="A48" s="34" t="s">
        <v>227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</row>
    <row r="49" spans="1:79" ht="15" customHeight="1" x14ac:dyDescent="0.2">
      <c r="A49" s="48" t="s">
        <v>214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</row>
    <row r="50" spans="1:79" ht="23.1" customHeight="1" x14ac:dyDescent="0.2">
      <c r="A50" s="81" t="s">
        <v>118</v>
      </c>
      <c r="B50" s="82"/>
      <c r="C50" s="82"/>
      <c r="D50" s="83"/>
      <c r="E50" s="55" t="s">
        <v>19</v>
      </c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41" t="s">
        <v>215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41" t="s">
        <v>218</v>
      </c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3"/>
      <c r="BG50" s="41" t="s">
        <v>226</v>
      </c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3"/>
    </row>
    <row r="51" spans="1:79" ht="48.75" customHeight="1" x14ac:dyDescent="0.2">
      <c r="A51" s="84"/>
      <c r="B51" s="85"/>
      <c r="C51" s="85"/>
      <c r="D51" s="86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41" t="s">
        <v>4</v>
      </c>
      <c r="V51" s="42"/>
      <c r="W51" s="42"/>
      <c r="X51" s="42"/>
      <c r="Y51" s="43"/>
      <c r="Z51" s="41" t="s">
        <v>3</v>
      </c>
      <c r="AA51" s="42"/>
      <c r="AB51" s="42"/>
      <c r="AC51" s="42"/>
      <c r="AD51" s="43"/>
      <c r="AE51" s="44" t="s">
        <v>116</v>
      </c>
      <c r="AF51" s="45"/>
      <c r="AG51" s="45"/>
      <c r="AH51" s="46"/>
      <c r="AI51" s="41" t="s">
        <v>5</v>
      </c>
      <c r="AJ51" s="42"/>
      <c r="AK51" s="42"/>
      <c r="AL51" s="42"/>
      <c r="AM51" s="43"/>
      <c r="AN51" s="41" t="s">
        <v>4</v>
      </c>
      <c r="AO51" s="42"/>
      <c r="AP51" s="42"/>
      <c r="AQ51" s="42"/>
      <c r="AR51" s="43"/>
      <c r="AS51" s="41" t="s">
        <v>3</v>
      </c>
      <c r="AT51" s="42"/>
      <c r="AU51" s="42"/>
      <c r="AV51" s="42"/>
      <c r="AW51" s="43"/>
      <c r="AX51" s="44" t="s">
        <v>116</v>
      </c>
      <c r="AY51" s="45"/>
      <c r="AZ51" s="45"/>
      <c r="BA51" s="46"/>
      <c r="BB51" s="41" t="s">
        <v>96</v>
      </c>
      <c r="BC51" s="42"/>
      <c r="BD51" s="42"/>
      <c r="BE51" s="42"/>
      <c r="BF51" s="43"/>
      <c r="BG51" s="41" t="s">
        <v>4</v>
      </c>
      <c r="BH51" s="42"/>
      <c r="BI51" s="42"/>
      <c r="BJ51" s="42"/>
      <c r="BK51" s="43"/>
      <c r="BL51" s="41" t="s">
        <v>3</v>
      </c>
      <c r="BM51" s="42"/>
      <c r="BN51" s="42"/>
      <c r="BO51" s="42"/>
      <c r="BP51" s="43"/>
      <c r="BQ51" s="44" t="s">
        <v>116</v>
      </c>
      <c r="BR51" s="45"/>
      <c r="BS51" s="45"/>
      <c r="BT51" s="46"/>
      <c r="BU51" s="41" t="s">
        <v>97</v>
      </c>
      <c r="BV51" s="42"/>
      <c r="BW51" s="42"/>
      <c r="BX51" s="42"/>
      <c r="BY51" s="43"/>
    </row>
    <row r="52" spans="1:79" ht="15" customHeight="1" x14ac:dyDescent="0.2">
      <c r="A52" s="41">
        <v>1</v>
      </c>
      <c r="B52" s="42"/>
      <c r="C52" s="42"/>
      <c r="D52" s="43"/>
      <c r="E52" s="41">
        <v>2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3"/>
      <c r="U52" s="41">
        <v>3</v>
      </c>
      <c r="V52" s="42"/>
      <c r="W52" s="42"/>
      <c r="X52" s="42"/>
      <c r="Y52" s="43"/>
      <c r="Z52" s="41">
        <v>4</v>
      </c>
      <c r="AA52" s="42"/>
      <c r="AB52" s="42"/>
      <c r="AC52" s="42"/>
      <c r="AD52" s="43"/>
      <c r="AE52" s="41">
        <v>5</v>
      </c>
      <c r="AF52" s="42"/>
      <c r="AG52" s="42"/>
      <c r="AH52" s="43"/>
      <c r="AI52" s="41">
        <v>6</v>
      </c>
      <c r="AJ52" s="42"/>
      <c r="AK52" s="42"/>
      <c r="AL52" s="42"/>
      <c r="AM52" s="43"/>
      <c r="AN52" s="41">
        <v>7</v>
      </c>
      <c r="AO52" s="42"/>
      <c r="AP52" s="42"/>
      <c r="AQ52" s="42"/>
      <c r="AR52" s="43"/>
      <c r="AS52" s="41">
        <v>8</v>
      </c>
      <c r="AT52" s="42"/>
      <c r="AU52" s="42"/>
      <c r="AV52" s="42"/>
      <c r="AW52" s="43"/>
      <c r="AX52" s="41">
        <v>9</v>
      </c>
      <c r="AY52" s="42"/>
      <c r="AZ52" s="42"/>
      <c r="BA52" s="43"/>
      <c r="BB52" s="41">
        <v>10</v>
      </c>
      <c r="BC52" s="42"/>
      <c r="BD52" s="42"/>
      <c r="BE52" s="42"/>
      <c r="BF52" s="43"/>
      <c r="BG52" s="41">
        <v>11</v>
      </c>
      <c r="BH52" s="42"/>
      <c r="BI52" s="42"/>
      <c r="BJ52" s="42"/>
      <c r="BK52" s="43"/>
      <c r="BL52" s="41">
        <v>12</v>
      </c>
      <c r="BM52" s="42"/>
      <c r="BN52" s="42"/>
      <c r="BO52" s="42"/>
      <c r="BP52" s="43"/>
      <c r="BQ52" s="41">
        <v>13</v>
      </c>
      <c r="BR52" s="42"/>
      <c r="BS52" s="42"/>
      <c r="BT52" s="43"/>
      <c r="BU52" s="41">
        <v>14</v>
      </c>
      <c r="BV52" s="42"/>
      <c r="BW52" s="42"/>
      <c r="BX52" s="42"/>
      <c r="BY52" s="43"/>
    </row>
    <row r="53" spans="1:79" s="1" customFormat="1" ht="12.75" hidden="1" customHeight="1" x14ac:dyDescent="0.2">
      <c r="A53" s="69" t="s">
        <v>64</v>
      </c>
      <c r="B53" s="70"/>
      <c r="C53" s="70"/>
      <c r="D53" s="71"/>
      <c r="E53" s="69" t="s">
        <v>57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  <c r="U53" s="69" t="s">
        <v>65</v>
      </c>
      <c r="V53" s="70"/>
      <c r="W53" s="70"/>
      <c r="X53" s="70"/>
      <c r="Y53" s="71"/>
      <c r="Z53" s="69" t="s">
        <v>66</v>
      </c>
      <c r="AA53" s="70"/>
      <c r="AB53" s="70"/>
      <c r="AC53" s="70"/>
      <c r="AD53" s="71"/>
      <c r="AE53" s="69" t="s">
        <v>91</v>
      </c>
      <c r="AF53" s="70"/>
      <c r="AG53" s="70"/>
      <c r="AH53" s="71"/>
      <c r="AI53" s="56" t="s">
        <v>170</v>
      </c>
      <c r="AJ53" s="57"/>
      <c r="AK53" s="57"/>
      <c r="AL53" s="57"/>
      <c r="AM53" s="58"/>
      <c r="AN53" s="69" t="s">
        <v>67</v>
      </c>
      <c r="AO53" s="70"/>
      <c r="AP53" s="70"/>
      <c r="AQ53" s="70"/>
      <c r="AR53" s="71"/>
      <c r="AS53" s="69" t="s">
        <v>68</v>
      </c>
      <c r="AT53" s="70"/>
      <c r="AU53" s="70"/>
      <c r="AV53" s="70"/>
      <c r="AW53" s="71"/>
      <c r="AX53" s="69" t="s">
        <v>92</v>
      </c>
      <c r="AY53" s="70"/>
      <c r="AZ53" s="70"/>
      <c r="BA53" s="71"/>
      <c r="BB53" s="56" t="s">
        <v>170</v>
      </c>
      <c r="BC53" s="57"/>
      <c r="BD53" s="57"/>
      <c r="BE53" s="57"/>
      <c r="BF53" s="58"/>
      <c r="BG53" s="69" t="s">
        <v>58</v>
      </c>
      <c r="BH53" s="70"/>
      <c r="BI53" s="70"/>
      <c r="BJ53" s="70"/>
      <c r="BK53" s="71"/>
      <c r="BL53" s="69" t="s">
        <v>59</v>
      </c>
      <c r="BM53" s="70"/>
      <c r="BN53" s="70"/>
      <c r="BO53" s="70"/>
      <c r="BP53" s="71"/>
      <c r="BQ53" s="69" t="s">
        <v>93</v>
      </c>
      <c r="BR53" s="70"/>
      <c r="BS53" s="70"/>
      <c r="BT53" s="71"/>
      <c r="BU53" s="56" t="s">
        <v>170</v>
      </c>
      <c r="BV53" s="57"/>
      <c r="BW53" s="57"/>
      <c r="BX53" s="57"/>
      <c r="BY53" s="58"/>
      <c r="CA53" t="s">
        <v>25</v>
      </c>
    </row>
    <row r="54" spans="1:79" s="25" customFormat="1" ht="12.75" customHeight="1" x14ac:dyDescent="0.2">
      <c r="A54" s="59">
        <v>2111</v>
      </c>
      <c r="B54" s="60"/>
      <c r="C54" s="60"/>
      <c r="D54" s="61"/>
      <c r="E54" s="62" t="s">
        <v>174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6">
        <v>561917</v>
      </c>
      <c r="V54" s="67"/>
      <c r="W54" s="67"/>
      <c r="X54" s="67"/>
      <c r="Y54" s="68"/>
      <c r="Z54" s="66">
        <v>0</v>
      </c>
      <c r="AA54" s="67"/>
      <c r="AB54" s="67"/>
      <c r="AC54" s="67"/>
      <c r="AD54" s="68"/>
      <c r="AE54" s="66">
        <v>0</v>
      </c>
      <c r="AF54" s="67"/>
      <c r="AG54" s="67"/>
      <c r="AH54" s="68"/>
      <c r="AI54" s="66">
        <f t="shared" ref="AI54:AI64" si="0">IF(ISNUMBER(U54),U54,0)+IF(ISNUMBER(Z54),Z54,0)</f>
        <v>561917</v>
      </c>
      <c r="AJ54" s="67"/>
      <c r="AK54" s="67"/>
      <c r="AL54" s="67"/>
      <c r="AM54" s="68"/>
      <c r="AN54" s="66">
        <v>653679</v>
      </c>
      <c r="AO54" s="67"/>
      <c r="AP54" s="67"/>
      <c r="AQ54" s="67"/>
      <c r="AR54" s="68"/>
      <c r="AS54" s="66">
        <v>0</v>
      </c>
      <c r="AT54" s="67"/>
      <c r="AU54" s="67"/>
      <c r="AV54" s="67"/>
      <c r="AW54" s="68"/>
      <c r="AX54" s="66">
        <v>0</v>
      </c>
      <c r="AY54" s="67"/>
      <c r="AZ54" s="67"/>
      <c r="BA54" s="68"/>
      <c r="BB54" s="66">
        <f t="shared" ref="BB54:BB64" si="1">IF(ISNUMBER(AN54),AN54,0)+IF(ISNUMBER(AS54),AS54,0)</f>
        <v>653679</v>
      </c>
      <c r="BC54" s="67"/>
      <c r="BD54" s="67"/>
      <c r="BE54" s="67"/>
      <c r="BF54" s="68"/>
      <c r="BG54" s="66">
        <v>708121</v>
      </c>
      <c r="BH54" s="67"/>
      <c r="BI54" s="67"/>
      <c r="BJ54" s="67"/>
      <c r="BK54" s="68"/>
      <c r="BL54" s="66">
        <v>0</v>
      </c>
      <c r="BM54" s="67"/>
      <c r="BN54" s="67"/>
      <c r="BO54" s="67"/>
      <c r="BP54" s="68"/>
      <c r="BQ54" s="66">
        <v>0</v>
      </c>
      <c r="BR54" s="67"/>
      <c r="BS54" s="67"/>
      <c r="BT54" s="68"/>
      <c r="BU54" s="66">
        <f t="shared" ref="BU54:BU64" si="2">IF(ISNUMBER(BG54),BG54,0)+IF(ISNUMBER(BL54),BL54,0)</f>
        <v>708121</v>
      </c>
      <c r="BV54" s="67"/>
      <c r="BW54" s="67"/>
      <c r="BX54" s="67"/>
      <c r="BY54" s="68"/>
      <c r="CA54" s="25" t="s">
        <v>26</v>
      </c>
    </row>
    <row r="55" spans="1:79" s="25" customFormat="1" ht="12.75" customHeight="1" x14ac:dyDescent="0.2">
      <c r="A55" s="59">
        <v>2120</v>
      </c>
      <c r="B55" s="60"/>
      <c r="C55" s="60"/>
      <c r="D55" s="61"/>
      <c r="E55" s="62" t="s">
        <v>175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  <c r="U55" s="66">
        <v>123622</v>
      </c>
      <c r="V55" s="67"/>
      <c r="W55" s="67"/>
      <c r="X55" s="67"/>
      <c r="Y55" s="68"/>
      <c r="Z55" s="66">
        <v>0</v>
      </c>
      <c r="AA55" s="67"/>
      <c r="AB55" s="67"/>
      <c r="AC55" s="67"/>
      <c r="AD55" s="68"/>
      <c r="AE55" s="66">
        <v>0</v>
      </c>
      <c r="AF55" s="67"/>
      <c r="AG55" s="67"/>
      <c r="AH55" s="68"/>
      <c r="AI55" s="66">
        <f t="shared" si="0"/>
        <v>123622</v>
      </c>
      <c r="AJ55" s="67"/>
      <c r="AK55" s="67"/>
      <c r="AL55" s="67"/>
      <c r="AM55" s="68"/>
      <c r="AN55" s="66">
        <v>143810</v>
      </c>
      <c r="AO55" s="67"/>
      <c r="AP55" s="67"/>
      <c r="AQ55" s="67"/>
      <c r="AR55" s="68"/>
      <c r="AS55" s="66">
        <v>0</v>
      </c>
      <c r="AT55" s="67"/>
      <c r="AU55" s="67"/>
      <c r="AV55" s="67"/>
      <c r="AW55" s="68"/>
      <c r="AX55" s="66">
        <v>0</v>
      </c>
      <c r="AY55" s="67"/>
      <c r="AZ55" s="67"/>
      <c r="BA55" s="68"/>
      <c r="BB55" s="66">
        <f t="shared" si="1"/>
        <v>143810</v>
      </c>
      <c r="BC55" s="67"/>
      <c r="BD55" s="67"/>
      <c r="BE55" s="67"/>
      <c r="BF55" s="68"/>
      <c r="BG55" s="66">
        <v>155787</v>
      </c>
      <c r="BH55" s="67"/>
      <c r="BI55" s="67"/>
      <c r="BJ55" s="67"/>
      <c r="BK55" s="68"/>
      <c r="BL55" s="66">
        <v>0</v>
      </c>
      <c r="BM55" s="67"/>
      <c r="BN55" s="67"/>
      <c r="BO55" s="67"/>
      <c r="BP55" s="68"/>
      <c r="BQ55" s="66">
        <v>0</v>
      </c>
      <c r="BR55" s="67"/>
      <c r="BS55" s="67"/>
      <c r="BT55" s="68"/>
      <c r="BU55" s="66">
        <f t="shared" si="2"/>
        <v>155787</v>
      </c>
      <c r="BV55" s="67"/>
      <c r="BW55" s="67"/>
      <c r="BX55" s="67"/>
      <c r="BY55" s="68"/>
    </row>
    <row r="56" spans="1:79" s="25" customFormat="1" ht="12.75" customHeight="1" x14ac:dyDescent="0.2">
      <c r="A56" s="59">
        <v>2210</v>
      </c>
      <c r="B56" s="60"/>
      <c r="C56" s="60"/>
      <c r="D56" s="61"/>
      <c r="E56" s="62" t="s">
        <v>176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4"/>
      <c r="U56" s="66">
        <v>338826</v>
      </c>
      <c r="V56" s="67"/>
      <c r="W56" s="67"/>
      <c r="X56" s="67"/>
      <c r="Y56" s="68"/>
      <c r="Z56" s="66">
        <v>0</v>
      </c>
      <c r="AA56" s="67"/>
      <c r="AB56" s="67"/>
      <c r="AC56" s="67"/>
      <c r="AD56" s="68"/>
      <c r="AE56" s="66">
        <v>0</v>
      </c>
      <c r="AF56" s="67"/>
      <c r="AG56" s="67"/>
      <c r="AH56" s="68"/>
      <c r="AI56" s="66">
        <f t="shared" si="0"/>
        <v>338826</v>
      </c>
      <c r="AJ56" s="67"/>
      <c r="AK56" s="67"/>
      <c r="AL56" s="67"/>
      <c r="AM56" s="68"/>
      <c r="AN56" s="66">
        <v>21262</v>
      </c>
      <c r="AO56" s="67"/>
      <c r="AP56" s="67"/>
      <c r="AQ56" s="67"/>
      <c r="AR56" s="68"/>
      <c r="AS56" s="66">
        <v>0</v>
      </c>
      <c r="AT56" s="67"/>
      <c r="AU56" s="67"/>
      <c r="AV56" s="67"/>
      <c r="AW56" s="68"/>
      <c r="AX56" s="66">
        <v>0</v>
      </c>
      <c r="AY56" s="67"/>
      <c r="AZ56" s="67"/>
      <c r="BA56" s="68"/>
      <c r="BB56" s="66">
        <f t="shared" si="1"/>
        <v>21262</v>
      </c>
      <c r="BC56" s="67"/>
      <c r="BD56" s="67"/>
      <c r="BE56" s="67"/>
      <c r="BF56" s="68"/>
      <c r="BG56" s="66">
        <v>20000</v>
      </c>
      <c r="BH56" s="67"/>
      <c r="BI56" s="67"/>
      <c r="BJ56" s="67"/>
      <c r="BK56" s="68"/>
      <c r="BL56" s="66">
        <v>0</v>
      </c>
      <c r="BM56" s="67"/>
      <c r="BN56" s="67"/>
      <c r="BO56" s="67"/>
      <c r="BP56" s="68"/>
      <c r="BQ56" s="66">
        <v>0</v>
      </c>
      <c r="BR56" s="67"/>
      <c r="BS56" s="67"/>
      <c r="BT56" s="68"/>
      <c r="BU56" s="66">
        <f t="shared" si="2"/>
        <v>20000</v>
      </c>
      <c r="BV56" s="67"/>
      <c r="BW56" s="67"/>
      <c r="BX56" s="67"/>
      <c r="BY56" s="68"/>
    </row>
    <row r="57" spans="1:79" s="25" customFormat="1" ht="12.75" customHeight="1" x14ac:dyDescent="0.2">
      <c r="A57" s="59">
        <v>2240</v>
      </c>
      <c r="B57" s="60"/>
      <c r="C57" s="60"/>
      <c r="D57" s="61"/>
      <c r="E57" s="62" t="s">
        <v>177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4"/>
      <c r="U57" s="66">
        <v>16330</v>
      </c>
      <c r="V57" s="67"/>
      <c r="W57" s="67"/>
      <c r="X57" s="67"/>
      <c r="Y57" s="68"/>
      <c r="Z57" s="66">
        <v>0</v>
      </c>
      <c r="AA57" s="67"/>
      <c r="AB57" s="67"/>
      <c r="AC57" s="67"/>
      <c r="AD57" s="68"/>
      <c r="AE57" s="66">
        <v>0</v>
      </c>
      <c r="AF57" s="67"/>
      <c r="AG57" s="67"/>
      <c r="AH57" s="68"/>
      <c r="AI57" s="66">
        <f t="shared" si="0"/>
        <v>16330</v>
      </c>
      <c r="AJ57" s="67"/>
      <c r="AK57" s="67"/>
      <c r="AL57" s="67"/>
      <c r="AM57" s="68"/>
      <c r="AN57" s="66">
        <v>45018</v>
      </c>
      <c r="AO57" s="67"/>
      <c r="AP57" s="67"/>
      <c r="AQ57" s="67"/>
      <c r="AR57" s="68"/>
      <c r="AS57" s="66">
        <v>0</v>
      </c>
      <c r="AT57" s="67"/>
      <c r="AU57" s="67"/>
      <c r="AV57" s="67"/>
      <c r="AW57" s="68"/>
      <c r="AX57" s="66">
        <v>0</v>
      </c>
      <c r="AY57" s="67"/>
      <c r="AZ57" s="67"/>
      <c r="BA57" s="68"/>
      <c r="BB57" s="66">
        <f t="shared" si="1"/>
        <v>45018</v>
      </c>
      <c r="BC57" s="67"/>
      <c r="BD57" s="67"/>
      <c r="BE57" s="67"/>
      <c r="BF57" s="68"/>
      <c r="BG57" s="66">
        <v>28448</v>
      </c>
      <c r="BH57" s="67"/>
      <c r="BI57" s="67"/>
      <c r="BJ57" s="67"/>
      <c r="BK57" s="68"/>
      <c r="BL57" s="66">
        <v>0</v>
      </c>
      <c r="BM57" s="67"/>
      <c r="BN57" s="67"/>
      <c r="BO57" s="67"/>
      <c r="BP57" s="68"/>
      <c r="BQ57" s="66">
        <v>0</v>
      </c>
      <c r="BR57" s="67"/>
      <c r="BS57" s="67"/>
      <c r="BT57" s="68"/>
      <c r="BU57" s="66">
        <f t="shared" si="2"/>
        <v>28448</v>
      </c>
      <c r="BV57" s="67"/>
      <c r="BW57" s="67"/>
      <c r="BX57" s="67"/>
      <c r="BY57" s="68"/>
    </row>
    <row r="58" spans="1:79" s="25" customFormat="1" ht="12.75" customHeight="1" x14ac:dyDescent="0.2">
      <c r="A58" s="59">
        <v>2250</v>
      </c>
      <c r="B58" s="60"/>
      <c r="C58" s="60"/>
      <c r="D58" s="61"/>
      <c r="E58" s="62" t="s">
        <v>178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  <c r="U58" s="66">
        <v>4760</v>
      </c>
      <c r="V58" s="67"/>
      <c r="W58" s="67"/>
      <c r="X58" s="67"/>
      <c r="Y58" s="68"/>
      <c r="Z58" s="66">
        <v>0</v>
      </c>
      <c r="AA58" s="67"/>
      <c r="AB58" s="67"/>
      <c r="AC58" s="67"/>
      <c r="AD58" s="68"/>
      <c r="AE58" s="66">
        <v>0</v>
      </c>
      <c r="AF58" s="67"/>
      <c r="AG58" s="67"/>
      <c r="AH58" s="68"/>
      <c r="AI58" s="66">
        <f t="shared" si="0"/>
        <v>4760</v>
      </c>
      <c r="AJ58" s="67"/>
      <c r="AK58" s="67"/>
      <c r="AL58" s="67"/>
      <c r="AM58" s="68"/>
      <c r="AN58" s="66">
        <v>5000</v>
      </c>
      <c r="AO58" s="67"/>
      <c r="AP58" s="67"/>
      <c r="AQ58" s="67"/>
      <c r="AR58" s="68"/>
      <c r="AS58" s="66">
        <v>0</v>
      </c>
      <c r="AT58" s="67"/>
      <c r="AU58" s="67"/>
      <c r="AV58" s="67"/>
      <c r="AW58" s="68"/>
      <c r="AX58" s="66">
        <v>0</v>
      </c>
      <c r="AY58" s="67"/>
      <c r="AZ58" s="67"/>
      <c r="BA58" s="68"/>
      <c r="BB58" s="66">
        <f t="shared" si="1"/>
        <v>5000</v>
      </c>
      <c r="BC58" s="67"/>
      <c r="BD58" s="67"/>
      <c r="BE58" s="67"/>
      <c r="BF58" s="68"/>
      <c r="BG58" s="66">
        <v>3000</v>
      </c>
      <c r="BH58" s="67"/>
      <c r="BI58" s="67"/>
      <c r="BJ58" s="67"/>
      <c r="BK58" s="68"/>
      <c r="BL58" s="66">
        <v>0</v>
      </c>
      <c r="BM58" s="67"/>
      <c r="BN58" s="67"/>
      <c r="BO58" s="67"/>
      <c r="BP58" s="68"/>
      <c r="BQ58" s="66">
        <v>0</v>
      </c>
      <c r="BR58" s="67"/>
      <c r="BS58" s="67"/>
      <c r="BT58" s="68"/>
      <c r="BU58" s="66">
        <f t="shared" si="2"/>
        <v>3000</v>
      </c>
      <c r="BV58" s="67"/>
      <c r="BW58" s="67"/>
      <c r="BX58" s="67"/>
      <c r="BY58" s="68"/>
    </row>
    <row r="59" spans="1:79" s="25" customFormat="1" ht="12.75" customHeight="1" x14ac:dyDescent="0.2">
      <c r="A59" s="59">
        <v>2272</v>
      </c>
      <c r="B59" s="60"/>
      <c r="C59" s="60"/>
      <c r="D59" s="61"/>
      <c r="E59" s="62" t="s">
        <v>179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4"/>
      <c r="U59" s="66">
        <v>150</v>
      </c>
      <c r="V59" s="67"/>
      <c r="W59" s="67"/>
      <c r="X59" s="67"/>
      <c r="Y59" s="68"/>
      <c r="Z59" s="66">
        <v>0</v>
      </c>
      <c r="AA59" s="67"/>
      <c r="AB59" s="67"/>
      <c r="AC59" s="67"/>
      <c r="AD59" s="68"/>
      <c r="AE59" s="66">
        <v>0</v>
      </c>
      <c r="AF59" s="67"/>
      <c r="AG59" s="67"/>
      <c r="AH59" s="68"/>
      <c r="AI59" s="66">
        <f t="shared" si="0"/>
        <v>150</v>
      </c>
      <c r="AJ59" s="67"/>
      <c r="AK59" s="67"/>
      <c r="AL59" s="67"/>
      <c r="AM59" s="68"/>
      <c r="AN59" s="66">
        <v>408</v>
      </c>
      <c r="AO59" s="67"/>
      <c r="AP59" s="67"/>
      <c r="AQ59" s="67"/>
      <c r="AR59" s="68"/>
      <c r="AS59" s="66">
        <v>0</v>
      </c>
      <c r="AT59" s="67"/>
      <c r="AU59" s="67"/>
      <c r="AV59" s="67"/>
      <c r="AW59" s="68"/>
      <c r="AX59" s="66">
        <v>0</v>
      </c>
      <c r="AY59" s="67"/>
      <c r="AZ59" s="67"/>
      <c r="BA59" s="68"/>
      <c r="BB59" s="66">
        <f t="shared" si="1"/>
        <v>408</v>
      </c>
      <c r="BC59" s="67"/>
      <c r="BD59" s="67"/>
      <c r="BE59" s="67"/>
      <c r="BF59" s="68"/>
      <c r="BG59" s="66">
        <v>480</v>
      </c>
      <c r="BH59" s="67"/>
      <c r="BI59" s="67"/>
      <c r="BJ59" s="67"/>
      <c r="BK59" s="68"/>
      <c r="BL59" s="66">
        <v>0</v>
      </c>
      <c r="BM59" s="67"/>
      <c r="BN59" s="67"/>
      <c r="BO59" s="67"/>
      <c r="BP59" s="68"/>
      <c r="BQ59" s="66">
        <v>0</v>
      </c>
      <c r="BR59" s="67"/>
      <c r="BS59" s="67"/>
      <c r="BT59" s="68"/>
      <c r="BU59" s="66">
        <f t="shared" si="2"/>
        <v>480</v>
      </c>
      <c r="BV59" s="67"/>
      <c r="BW59" s="67"/>
      <c r="BX59" s="67"/>
      <c r="BY59" s="68"/>
    </row>
    <row r="60" spans="1:79" s="25" customFormat="1" ht="12.75" customHeight="1" x14ac:dyDescent="0.2">
      <c r="A60" s="59">
        <v>2273</v>
      </c>
      <c r="B60" s="60"/>
      <c r="C60" s="60"/>
      <c r="D60" s="61"/>
      <c r="E60" s="62" t="s">
        <v>180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66">
        <v>7250</v>
      </c>
      <c r="V60" s="67"/>
      <c r="W60" s="67"/>
      <c r="X60" s="67"/>
      <c r="Y60" s="68"/>
      <c r="Z60" s="66">
        <v>0</v>
      </c>
      <c r="AA60" s="67"/>
      <c r="AB60" s="67"/>
      <c r="AC60" s="67"/>
      <c r="AD60" s="68"/>
      <c r="AE60" s="66">
        <v>0</v>
      </c>
      <c r="AF60" s="67"/>
      <c r="AG60" s="67"/>
      <c r="AH60" s="68"/>
      <c r="AI60" s="66">
        <f t="shared" si="0"/>
        <v>7250</v>
      </c>
      <c r="AJ60" s="67"/>
      <c r="AK60" s="67"/>
      <c r="AL60" s="67"/>
      <c r="AM60" s="68"/>
      <c r="AN60" s="66">
        <v>21300</v>
      </c>
      <c r="AO60" s="67"/>
      <c r="AP60" s="67"/>
      <c r="AQ60" s="67"/>
      <c r="AR60" s="68"/>
      <c r="AS60" s="66">
        <v>0</v>
      </c>
      <c r="AT60" s="67"/>
      <c r="AU60" s="67"/>
      <c r="AV60" s="67"/>
      <c r="AW60" s="68"/>
      <c r="AX60" s="66">
        <v>0</v>
      </c>
      <c r="AY60" s="67"/>
      <c r="AZ60" s="67"/>
      <c r="BA60" s="68"/>
      <c r="BB60" s="66">
        <f t="shared" si="1"/>
        <v>21300</v>
      </c>
      <c r="BC60" s="67"/>
      <c r="BD60" s="67"/>
      <c r="BE60" s="67"/>
      <c r="BF60" s="68"/>
      <c r="BG60" s="66">
        <v>24498</v>
      </c>
      <c r="BH60" s="67"/>
      <c r="BI60" s="67"/>
      <c r="BJ60" s="67"/>
      <c r="BK60" s="68"/>
      <c r="BL60" s="66">
        <v>0</v>
      </c>
      <c r="BM60" s="67"/>
      <c r="BN60" s="67"/>
      <c r="BO60" s="67"/>
      <c r="BP60" s="68"/>
      <c r="BQ60" s="66">
        <v>0</v>
      </c>
      <c r="BR60" s="67"/>
      <c r="BS60" s="67"/>
      <c r="BT60" s="68"/>
      <c r="BU60" s="66">
        <f t="shared" si="2"/>
        <v>24498</v>
      </c>
      <c r="BV60" s="67"/>
      <c r="BW60" s="67"/>
      <c r="BX60" s="67"/>
      <c r="BY60" s="68"/>
    </row>
    <row r="61" spans="1:79" s="25" customFormat="1" ht="38.25" customHeight="1" x14ac:dyDescent="0.2">
      <c r="A61" s="59">
        <v>2282</v>
      </c>
      <c r="B61" s="60"/>
      <c r="C61" s="60"/>
      <c r="D61" s="61"/>
      <c r="E61" s="62" t="s">
        <v>181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4"/>
      <c r="U61" s="66">
        <v>0</v>
      </c>
      <c r="V61" s="67"/>
      <c r="W61" s="67"/>
      <c r="X61" s="67"/>
      <c r="Y61" s="68"/>
      <c r="Z61" s="66">
        <v>0</v>
      </c>
      <c r="AA61" s="67"/>
      <c r="AB61" s="67"/>
      <c r="AC61" s="67"/>
      <c r="AD61" s="68"/>
      <c r="AE61" s="66">
        <v>0</v>
      </c>
      <c r="AF61" s="67"/>
      <c r="AG61" s="67"/>
      <c r="AH61" s="68"/>
      <c r="AI61" s="66">
        <f t="shared" si="0"/>
        <v>0</v>
      </c>
      <c r="AJ61" s="67"/>
      <c r="AK61" s="67"/>
      <c r="AL61" s="67"/>
      <c r="AM61" s="68"/>
      <c r="AN61" s="66">
        <v>500</v>
      </c>
      <c r="AO61" s="67"/>
      <c r="AP61" s="67"/>
      <c r="AQ61" s="67"/>
      <c r="AR61" s="68"/>
      <c r="AS61" s="66">
        <v>0</v>
      </c>
      <c r="AT61" s="67"/>
      <c r="AU61" s="67"/>
      <c r="AV61" s="67"/>
      <c r="AW61" s="68"/>
      <c r="AX61" s="66">
        <v>0</v>
      </c>
      <c r="AY61" s="67"/>
      <c r="AZ61" s="67"/>
      <c r="BA61" s="68"/>
      <c r="BB61" s="66">
        <f t="shared" si="1"/>
        <v>500</v>
      </c>
      <c r="BC61" s="67"/>
      <c r="BD61" s="67"/>
      <c r="BE61" s="67"/>
      <c r="BF61" s="68"/>
      <c r="BG61" s="66">
        <v>1200</v>
      </c>
      <c r="BH61" s="67"/>
      <c r="BI61" s="67"/>
      <c r="BJ61" s="67"/>
      <c r="BK61" s="68"/>
      <c r="BL61" s="66">
        <v>0</v>
      </c>
      <c r="BM61" s="67"/>
      <c r="BN61" s="67"/>
      <c r="BO61" s="67"/>
      <c r="BP61" s="68"/>
      <c r="BQ61" s="66">
        <v>0</v>
      </c>
      <c r="BR61" s="67"/>
      <c r="BS61" s="67"/>
      <c r="BT61" s="68"/>
      <c r="BU61" s="66">
        <f t="shared" si="2"/>
        <v>1200</v>
      </c>
      <c r="BV61" s="67"/>
      <c r="BW61" s="67"/>
      <c r="BX61" s="67"/>
      <c r="BY61" s="68"/>
    </row>
    <row r="62" spans="1:79" s="25" customFormat="1" ht="12.75" customHeight="1" x14ac:dyDescent="0.2">
      <c r="A62" s="59">
        <v>2800</v>
      </c>
      <c r="B62" s="60"/>
      <c r="C62" s="60"/>
      <c r="D62" s="61"/>
      <c r="E62" s="62" t="s">
        <v>209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4"/>
      <c r="U62" s="66">
        <v>810</v>
      </c>
      <c r="V62" s="67"/>
      <c r="W62" s="67"/>
      <c r="X62" s="67"/>
      <c r="Y62" s="68"/>
      <c r="Z62" s="66">
        <v>0</v>
      </c>
      <c r="AA62" s="67"/>
      <c r="AB62" s="67"/>
      <c r="AC62" s="67"/>
      <c r="AD62" s="68"/>
      <c r="AE62" s="66">
        <v>0</v>
      </c>
      <c r="AF62" s="67"/>
      <c r="AG62" s="67"/>
      <c r="AH62" s="68"/>
      <c r="AI62" s="66">
        <f t="shared" si="0"/>
        <v>810</v>
      </c>
      <c r="AJ62" s="67"/>
      <c r="AK62" s="67"/>
      <c r="AL62" s="67"/>
      <c r="AM62" s="68"/>
      <c r="AN62" s="66">
        <v>0</v>
      </c>
      <c r="AO62" s="67"/>
      <c r="AP62" s="67"/>
      <c r="AQ62" s="67"/>
      <c r="AR62" s="68"/>
      <c r="AS62" s="66">
        <v>0</v>
      </c>
      <c r="AT62" s="67"/>
      <c r="AU62" s="67"/>
      <c r="AV62" s="67"/>
      <c r="AW62" s="68"/>
      <c r="AX62" s="66">
        <v>0</v>
      </c>
      <c r="AY62" s="67"/>
      <c r="AZ62" s="67"/>
      <c r="BA62" s="68"/>
      <c r="BB62" s="66">
        <f t="shared" si="1"/>
        <v>0</v>
      </c>
      <c r="BC62" s="67"/>
      <c r="BD62" s="67"/>
      <c r="BE62" s="67"/>
      <c r="BF62" s="68"/>
      <c r="BG62" s="66">
        <v>0</v>
      </c>
      <c r="BH62" s="67"/>
      <c r="BI62" s="67"/>
      <c r="BJ62" s="67"/>
      <c r="BK62" s="68"/>
      <c r="BL62" s="66">
        <v>0</v>
      </c>
      <c r="BM62" s="67"/>
      <c r="BN62" s="67"/>
      <c r="BO62" s="67"/>
      <c r="BP62" s="68"/>
      <c r="BQ62" s="66">
        <v>0</v>
      </c>
      <c r="BR62" s="67"/>
      <c r="BS62" s="67"/>
      <c r="BT62" s="68"/>
      <c r="BU62" s="66">
        <f t="shared" si="2"/>
        <v>0</v>
      </c>
      <c r="BV62" s="67"/>
      <c r="BW62" s="67"/>
      <c r="BX62" s="67"/>
      <c r="BY62" s="68"/>
    </row>
    <row r="63" spans="1:79" s="25" customFormat="1" ht="25.5" customHeight="1" x14ac:dyDescent="0.2">
      <c r="A63" s="59">
        <v>3110</v>
      </c>
      <c r="B63" s="60"/>
      <c r="C63" s="60"/>
      <c r="D63" s="61"/>
      <c r="E63" s="62" t="s">
        <v>254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4"/>
      <c r="U63" s="66">
        <v>0</v>
      </c>
      <c r="V63" s="67"/>
      <c r="W63" s="67"/>
      <c r="X63" s="67"/>
      <c r="Y63" s="68"/>
      <c r="Z63" s="66">
        <v>125000</v>
      </c>
      <c r="AA63" s="67"/>
      <c r="AB63" s="67"/>
      <c r="AC63" s="67"/>
      <c r="AD63" s="68"/>
      <c r="AE63" s="66">
        <v>125000</v>
      </c>
      <c r="AF63" s="67"/>
      <c r="AG63" s="67"/>
      <c r="AH63" s="68"/>
      <c r="AI63" s="66">
        <f t="shared" si="0"/>
        <v>125000</v>
      </c>
      <c r="AJ63" s="67"/>
      <c r="AK63" s="67"/>
      <c r="AL63" s="67"/>
      <c r="AM63" s="68"/>
      <c r="AN63" s="66">
        <v>0</v>
      </c>
      <c r="AO63" s="67"/>
      <c r="AP63" s="67"/>
      <c r="AQ63" s="67"/>
      <c r="AR63" s="68"/>
      <c r="AS63" s="66">
        <v>0</v>
      </c>
      <c r="AT63" s="67"/>
      <c r="AU63" s="67"/>
      <c r="AV63" s="67"/>
      <c r="AW63" s="68"/>
      <c r="AX63" s="66">
        <v>0</v>
      </c>
      <c r="AY63" s="67"/>
      <c r="AZ63" s="67"/>
      <c r="BA63" s="68"/>
      <c r="BB63" s="66">
        <f t="shared" si="1"/>
        <v>0</v>
      </c>
      <c r="BC63" s="67"/>
      <c r="BD63" s="67"/>
      <c r="BE63" s="67"/>
      <c r="BF63" s="68"/>
      <c r="BG63" s="66">
        <v>0</v>
      </c>
      <c r="BH63" s="67"/>
      <c r="BI63" s="67"/>
      <c r="BJ63" s="67"/>
      <c r="BK63" s="68"/>
      <c r="BL63" s="66">
        <v>0</v>
      </c>
      <c r="BM63" s="67"/>
      <c r="BN63" s="67"/>
      <c r="BO63" s="67"/>
      <c r="BP63" s="68"/>
      <c r="BQ63" s="66">
        <v>0</v>
      </c>
      <c r="BR63" s="67"/>
      <c r="BS63" s="67"/>
      <c r="BT63" s="68"/>
      <c r="BU63" s="66">
        <f t="shared" si="2"/>
        <v>0</v>
      </c>
      <c r="BV63" s="67"/>
      <c r="BW63" s="67"/>
      <c r="BX63" s="67"/>
      <c r="BY63" s="68"/>
    </row>
    <row r="64" spans="1:79" s="6" customFormat="1" ht="12.75" customHeight="1" x14ac:dyDescent="0.2">
      <c r="A64" s="88"/>
      <c r="B64" s="89"/>
      <c r="C64" s="89"/>
      <c r="D64" s="90"/>
      <c r="E64" s="110" t="s">
        <v>147</v>
      </c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4"/>
      <c r="U64" s="76">
        <v>1053665</v>
      </c>
      <c r="V64" s="77"/>
      <c r="W64" s="77"/>
      <c r="X64" s="77"/>
      <c r="Y64" s="78"/>
      <c r="Z64" s="76">
        <v>125000</v>
      </c>
      <c r="AA64" s="77"/>
      <c r="AB64" s="77"/>
      <c r="AC64" s="77"/>
      <c r="AD64" s="78"/>
      <c r="AE64" s="76">
        <v>125000</v>
      </c>
      <c r="AF64" s="77"/>
      <c r="AG64" s="77"/>
      <c r="AH64" s="78"/>
      <c r="AI64" s="76">
        <f t="shared" si="0"/>
        <v>1178665</v>
      </c>
      <c r="AJ64" s="77"/>
      <c r="AK64" s="77"/>
      <c r="AL64" s="77"/>
      <c r="AM64" s="78"/>
      <c r="AN64" s="76">
        <v>890977</v>
      </c>
      <c r="AO64" s="77"/>
      <c r="AP64" s="77"/>
      <c r="AQ64" s="77"/>
      <c r="AR64" s="78"/>
      <c r="AS64" s="76">
        <v>0</v>
      </c>
      <c r="AT64" s="77"/>
      <c r="AU64" s="77"/>
      <c r="AV64" s="77"/>
      <c r="AW64" s="78"/>
      <c r="AX64" s="76">
        <v>0</v>
      </c>
      <c r="AY64" s="77"/>
      <c r="AZ64" s="77"/>
      <c r="BA64" s="78"/>
      <c r="BB64" s="76">
        <f t="shared" si="1"/>
        <v>890977</v>
      </c>
      <c r="BC64" s="77"/>
      <c r="BD64" s="77"/>
      <c r="BE64" s="77"/>
      <c r="BF64" s="78"/>
      <c r="BG64" s="76">
        <v>941534</v>
      </c>
      <c r="BH64" s="77"/>
      <c r="BI64" s="77"/>
      <c r="BJ64" s="77"/>
      <c r="BK64" s="78"/>
      <c r="BL64" s="76">
        <v>0</v>
      </c>
      <c r="BM64" s="77"/>
      <c r="BN64" s="77"/>
      <c r="BO64" s="77"/>
      <c r="BP64" s="78"/>
      <c r="BQ64" s="76">
        <v>0</v>
      </c>
      <c r="BR64" s="77"/>
      <c r="BS64" s="77"/>
      <c r="BT64" s="78"/>
      <c r="BU64" s="76">
        <f t="shared" si="2"/>
        <v>941534</v>
      </c>
      <c r="BV64" s="77"/>
      <c r="BW64" s="77"/>
      <c r="BX64" s="77"/>
      <c r="BY64" s="78"/>
    </row>
    <row r="65" spans="1:79" ht="22.5" customHeight="1" x14ac:dyDescent="0.2"/>
    <row r="66" spans="1:79" ht="14.25" customHeight="1" x14ac:dyDescent="0.2">
      <c r="A66" s="34" t="s">
        <v>228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</row>
    <row r="67" spans="1:79" ht="15" customHeight="1" x14ac:dyDescent="0.2">
      <c r="A67" s="75" t="s">
        <v>214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</row>
    <row r="68" spans="1:79" ht="23.1" customHeight="1" x14ac:dyDescent="0.2">
      <c r="A68" s="81" t="s">
        <v>119</v>
      </c>
      <c r="B68" s="82"/>
      <c r="C68" s="82"/>
      <c r="D68" s="82"/>
      <c r="E68" s="83"/>
      <c r="F68" s="55" t="s">
        <v>19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41" t="s">
        <v>215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3"/>
      <c r="AN68" s="41" t="s">
        <v>218</v>
      </c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3"/>
      <c r="BG68" s="41" t="s">
        <v>226</v>
      </c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3"/>
    </row>
    <row r="69" spans="1:79" ht="51.75" customHeight="1" x14ac:dyDescent="0.2">
      <c r="A69" s="84"/>
      <c r="B69" s="85"/>
      <c r="C69" s="85"/>
      <c r="D69" s="85"/>
      <c r="E69" s="8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41" t="s">
        <v>4</v>
      </c>
      <c r="V69" s="42"/>
      <c r="W69" s="42"/>
      <c r="X69" s="42"/>
      <c r="Y69" s="43"/>
      <c r="Z69" s="41" t="s">
        <v>3</v>
      </c>
      <c r="AA69" s="42"/>
      <c r="AB69" s="42"/>
      <c r="AC69" s="42"/>
      <c r="AD69" s="43"/>
      <c r="AE69" s="44" t="s">
        <v>116</v>
      </c>
      <c r="AF69" s="45"/>
      <c r="AG69" s="45"/>
      <c r="AH69" s="46"/>
      <c r="AI69" s="41" t="s">
        <v>5</v>
      </c>
      <c r="AJ69" s="42"/>
      <c r="AK69" s="42"/>
      <c r="AL69" s="42"/>
      <c r="AM69" s="43"/>
      <c r="AN69" s="41" t="s">
        <v>4</v>
      </c>
      <c r="AO69" s="42"/>
      <c r="AP69" s="42"/>
      <c r="AQ69" s="42"/>
      <c r="AR69" s="43"/>
      <c r="AS69" s="41" t="s">
        <v>3</v>
      </c>
      <c r="AT69" s="42"/>
      <c r="AU69" s="42"/>
      <c r="AV69" s="42"/>
      <c r="AW69" s="43"/>
      <c r="AX69" s="44" t="s">
        <v>116</v>
      </c>
      <c r="AY69" s="45"/>
      <c r="AZ69" s="45"/>
      <c r="BA69" s="46"/>
      <c r="BB69" s="41" t="s">
        <v>96</v>
      </c>
      <c r="BC69" s="42"/>
      <c r="BD69" s="42"/>
      <c r="BE69" s="42"/>
      <c r="BF69" s="43"/>
      <c r="BG69" s="41" t="s">
        <v>4</v>
      </c>
      <c r="BH69" s="42"/>
      <c r="BI69" s="42"/>
      <c r="BJ69" s="42"/>
      <c r="BK69" s="43"/>
      <c r="BL69" s="41" t="s">
        <v>3</v>
      </c>
      <c r="BM69" s="42"/>
      <c r="BN69" s="42"/>
      <c r="BO69" s="42"/>
      <c r="BP69" s="43"/>
      <c r="BQ69" s="44" t="s">
        <v>116</v>
      </c>
      <c r="BR69" s="45"/>
      <c r="BS69" s="45"/>
      <c r="BT69" s="46"/>
      <c r="BU69" s="55" t="s">
        <v>97</v>
      </c>
      <c r="BV69" s="55"/>
      <c r="BW69" s="55"/>
      <c r="BX69" s="55"/>
      <c r="BY69" s="55"/>
    </row>
    <row r="70" spans="1:79" ht="15" customHeight="1" x14ac:dyDescent="0.2">
      <c r="A70" s="41">
        <v>1</v>
      </c>
      <c r="B70" s="42"/>
      <c r="C70" s="42"/>
      <c r="D70" s="42"/>
      <c r="E70" s="43"/>
      <c r="F70" s="41">
        <v>2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3"/>
      <c r="U70" s="41">
        <v>3</v>
      </c>
      <c r="V70" s="42"/>
      <c r="W70" s="42"/>
      <c r="X70" s="42"/>
      <c r="Y70" s="43"/>
      <c r="Z70" s="41">
        <v>4</v>
      </c>
      <c r="AA70" s="42"/>
      <c r="AB70" s="42"/>
      <c r="AC70" s="42"/>
      <c r="AD70" s="43"/>
      <c r="AE70" s="41">
        <v>5</v>
      </c>
      <c r="AF70" s="42"/>
      <c r="AG70" s="42"/>
      <c r="AH70" s="43"/>
      <c r="AI70" s="41">
        <v>6</v>
      </c>
      <c r="AJ70" s="42"/>
      <c r="AK70" s="42"/>
      <c r="AL70" s="42"/>
      <c r="AM70" s="43"/>
      <c r="AN70" s="41">
        <v>7</v>
      </c>
      <c r="AO70" s="42"/>
      <c r="AP70" s="42"/>
      <c r="AQ70" s="42"/>
      <c r="AR70" s="43"/>
      <c r="AS70" s="41">
        <v>8</v>
      </c>
      <c r="AT70" s="42"/>
      <c r="AU70" s="42"/>
      <c r="AV70" s="42"/>
      <c r="AW70" s="43"/>
      <c r="AX70" s="41">
        <v>9</v>
      </c>
      <c r="AY70" s="42"/>
      <c r="AZ70" s="42"/>
      <c r="BA70" s="43"/>
      <c r="BB70" s="41">
        <v>10</v>
      </c>
      <c r="BC70" s="42"/>
      <c r="BD70" s="42"/>
      <c r="BE70" s="42"/>
      <c r="BF70" s="43"/>
      <c r="BG70" s="41">
        <v>11</v>
      </c>
      <c r="BH70" s="42"/>
      <c r="BI70" s="42"/>
      <c r="BJ70" s="42"/>
      <c r="BK70" s="43"/>
      <c r="BL70" s="41">
        <v>12</v>
      </c>
      <c r="BM70" s="42"/>
      <c r="BN70" s="42"/>
      <c r="BO70" s="42"/>
      <c r="BP70" s="43"/>
      <c r="BQ70" s="41">
        <v>13</v>
      </c>
      <c r="BR70" s="42"/>
      <c r="BS70" s="42"/>
      <c r="BT70" s="43"/>
      <c r="BU70" s="55">
        <v>14</v>
      </c>
      <c r="BV70" s="55"/>
      <c r="BW70" s="55"/>
      <c r="BX70" s="55"/>
      <c r="BY70" s="55"/>
    </row>
    <row r="71" spans="1:79" s="1" customFormat="1" ht="13.5" hidden="1" customHeight="1" x14ac:dyDescent="0.2">
      <c r="A71" s="69" t="s">
        <v>64</v>
      </c>
      <c r="B71" s="70"/>
      <c r="C71" s="70"/>
      <c r="D71" s="70"/>
      <c r="E71" s="71"/>
      <c r="F71" s="69" t="s">
        <v>57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1"/>
      <c r="U71" s="69" t="s">
        <v>65</v>
      </c>
      <c r="V71" s="70"/>
      <c r="W71" s="70"/>
      <c r="X71" s="70"/>
      <c r="Y71" s="71"/>
      <c r="Z71" s="69" t="s">
        <v>66</v>
      </c>
      <c r="AA71" s="70"/>
      <c r="AB71" s="70"/>
      <c r="AC71" s="70"/>
      <c r="AD71" s="71"/>
      <c r="AE71" s="69" t="s">
        <v>91</v>
      </c>
      <c r="AF71" s="70"/>
      <c r="AG71" s="70"/>
      <c r="AH71" s="71"/>
      <c r="AI71" s="56" t="s">
        <v>170</v>
      </c>
      <c r="AJ71" s="57"/>
      <c r="AK71" s="57"/>
      <c r="AL71" s="57"/>
      <c r="AM71" s="58"/>
      <c r="AN71" s="69" t="s">
        <v>67</v>
      </c>
      <c r="AO71" s="70"/>
      <c r="AP71" s="70"/>
      <c r="AQ71" s="70"/>
      <c r="AR71" s="71"/>
      <c r="AS71" s="69" t="s">
        <v>68</v>
      </c>
      <c r="AT71" s="70"/>
      <c r="AU71" s="70"/>
      <c r="AV71" s="70"/>
      <c r="AW71" s="71"/>
      <c r="AX71" s="69" t="s">
        <v>92</v>
      </c>
      <c r="AY71" s="70"/>
      <c r="AZ71" s="70"/>
      <c r="BA71" s="71"/>
      <c r="BB71" s="56" t="s">
        <v>170</v>
      </c>
      <c r="BC71" s="57"/>
      <c r="BD71" s="57"/>
      <c r="BE71" s="57"/>
      <c r="BF71" s="58"/>
      <c r="BG71" s="69" t="s">
        <v>58</v>
      </c>
      <c r="BH71" s="70"/>
      <c r="BI71" s="70"/>
      <c r="BJ71" s="70"/>
      <c r="BK71" s="71"/>
      <c r="BL71" s="69" t="s">
        <v>59</v>
      </c>
      <c r="BM71" s="70"/>
      <c r="BN71" s="70"/>
      <c r="BO71" s="70"/>
      <c r="BP71" s="71"/>
      <c r="BQ71" s="69" t="s">
        <v>93</v>
      </c>
      <c r="BR71" s="70"/>
      <c r="BS71" s="70"/>
      <c r="BT71" s="71"/>
      <c r="BU71" s="87" t="s">
        <v>170</v>
      </c>
      <c r="BV71" s="87"/>
      <c r="BW71" s="87"/>
      <c r="BX71" s="87"/>
      <c r="BY71" s="87"/>
      <c r="CA71" t="s">
        <v>27</v>
      </c>
    </row>
    <row r="72" spans="1:79" s="6" customFormat="1" ht="12.75" customHeight="1" x14ac:dyDescent="0.2">
      <c r="A72" s="88"/>
      <c r="B72" s="89"/>
      <c r="C72" s="89"/>
      <c r="D72" s="89"/>
      <c r="E72" s="90"/>
      <c r="F72" s="88" t="s">
        <v>147</v>
      </c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90"/>
      <c r="U72" s="76"/>
      <c r="V72" s="77"/>
      <c r="W72" s="77"/>
      <c r="X72" s="77"/>
      <c r="Y72" s="78"/>
      <c r="Z72" s="76"/>
      <c r="AA72" s="77"/>
      <c r="AB72" s="77"/>
      <c r="AC72" s="77"/>
      <c r="AD72" s="78"/>
      <c r="AE72" s="76"/>
      <c r="AF72" s="77"/>
      <c r="AG72" s="77"/>
      <c r="AH72" s="78"/>
      <c r="AI72" s="76">
        <f>IF(ISNUMBER(U72),U72,0)+IF(ISNUMBER(Z72),Z72,0)</f>
        <v>0</v>
      </c>
      <c r="AJ72" s="77"/>
      <c r="AK72" s="77"/>
      <c r="AL72" s="77"/>
      <c r="AM72" s="78"/>
      <c r="AN72" s="76"/>
      <c r="AO72" s="77"/>
      <c r="AP72" s="77"/>
      <c r="AQ72" s="77"/>
      <c r="AR72" s="78"/>
      <c r="AS72" s="76"/>
      <c r="AT72" s="77"/>
      <c r="AU72" s="77"/>
      <c r="AV72" s="77"/>
      <c r="AW72" s="78"/>
      <c r="AX72" s="76"/>
      <c r="AY72" s="77"/>
      <c r="AZ72" s="77"/>
      <c r="BA72" s="78"/>
      <c r="BB72" s="76">
        <f>IF(ISNUMBER(AN72),AN72,0)+IF(ISNUMBER(AS72),AS72,0)</f>
        <v>0</v>
      </c>
      <c r="BC72" s="77"/>
      <c r="BD72" s="77"/>
      <c r="BE72" s="77"/>
      <c r="BF72" s="78"/>
      <c r="BG72" s="76"/>
      <c r="BH72" s="77"/>
      <c r="BI72" s="77"/>
      <c r="BJ72" s="77"/>
      <c r="BK72" s="78"/>
      <c r="BL72" s="76"/>
      <c r="BM72" s="77"/>
      <c r="BN72" s="77"/>
      <c r="BO72" s="77"/>
      <c r="BP72" s="78"/>
      <c r="BQ72" s="76"/>
      <c r="BR72" s="77"/>
      <c r="BS72" s="77"/>
      <c r="BT72" s="78"/>
      <c r="BU72" s="76">
        <f>IF(ISNUMBER(BG72),BG72,0)+IF(ISNUMBER(BL72),BL72,0)</f>
        <v>0</v>
      </c>
      <c r="BV72" s="77"/>
      <c r="BW72" s="77"/>
      <c r="BX72" s="77"/>
      <c r="BY72" s="78"/>
      <c r="CA72" s="6" t="s">
        <v>28</v>
      </c>
    </row>
    <row r="74" spans="1:79" ht="14.25" customHeight="1" x14ac:dyDescent="0.2">
      <c r="A74" s="34" t="s">
        <v>242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</row>
    <row r="75" spans="1:79" ht="15" customHeight="1" x14ac:dyDescent="0.2">
      <c r="A75" s="75" t="s">
        <v>214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</row>
    <row r="76" spans="1:79" ht="23.1" customHeight="1" x14ac:dyDescent="0.2">
      <c r="A76" s="81" t="s">
        <v>118</v>
      </c>
      <c r="B76" s="82"/>
      <c r="C76" s="82"/>
      <c r="D76" s="83"/>
      <c r="E76" s="49" t="s">
        <v>19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41" t="s">
        <v>236</v>
      </c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3"/>
      <c r="AR76" s="55" t="s">
        <v>241</v>
      </c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</row>
    <row r="77" spans="1:79" ht="45" customHeight="1" x14ac:dyDescent="0.2">
      <c r="A77" s="84"/>
      <c r="B77" s="85"/>
      <c r="C77" s="85"/>
      <c r="D77" s="86"/>
      <c r="E77" s="52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4"/>
      <c r="X77" s="49" t="s">
        <v>4</v>
      </c>
      <c r="Y77" s="50"/>
      <c r="Z77" s="50"/>
      <c r="AA77" s="50"/>
      <c r="AB77" s="51"/>
      <c r="AC77" s="49" t="s">
        <v>3</v>
      </c>
      <c r="AD77" s="50"/>
      <c r="AE77" s="50"/>
      <c r="AF77" s="50"/>
      <c r="AG77" s="51"/>
      <c r="AH77" s="44" t="s">
        <v>116</v>
      </c>
      <c r="AI77" s="45"/>
      <c r="AJ77" s="45"/>
      <c r="AK77" s="45"/>
      <c r="AL77" s="46"/>
      <c r="AM77" s="41" t="s">
        <v>5</v>
      </c>
      <c r="AN77" s="42"/>
      <c r="AO77" s="42"/>
      <c r="AP77" s="42"/>
      <c r="AQ77" s="43"/>
      <c r="AR77" s="41" t="s">
        <v>4</v>
      </c>
      <c r="AS77" s="42"/>
      <c r="AT77" s="42"/>
      <c r="AU77" s="42"/>
      <c r="AV77" s="43"/>
      <c r="AW77" s="41" t="s">
        <v>3</v>
      </c>
      <c r="AX77" s="42"/>
      <c r="AY77" s="42"/>
      <c r="AZ77" s="42"/>
      <c r="BA77" s="43"/>
      <c r="BB77" s="44" t="s">
        <v>116</v>
      </c>
      <c r="BC77" s="45"/>
      <c r="BD77" s="45"/>
      <c r="BE77" s="45"/>
      <c r="BF77" s="46"/>
      <c r="BG77" s="41" t="s">
        <v>96</v>
      </c>
      <c r="BH77" s="42"/>
      <c r="BI77" s="42"/>
      <c r="BJ77" s="42"/>
      <c r="BK77" s="43"/>
    </row>
    <row r="78" spans="1:79" ht="12.75" customHeight="1" x14ac:dyDescent="0.2">
      <c r="A78" s="41">
        <v>1</v>
      </c>
      <c r="B78" s="42"/>
      <c r="C78" s="42"/>
      <c r="D78" s="43"/>
      <c r="E78" s="41">
        <v>2</v>
      </c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/>
      <c r="X78" s="41">
        <v>3</v>
      </c>
      <c r="Y78" s="42"/>
      <c r="Z78" s="42"/>
      <c r="AA78" s="42"/>
      <c r="AB78" s="43"/>
      <c r="AC78" s="41">
        <v>4</v>
      </c>
      <c r="AD78" s="42"/>
      <c r="AE78" s="42"/>
      <c r="AF78" s="42"/>
      <c r="AG78" s="43"/>
      <c r="AH78" s="41">
        <v>5</v>
      </c>
      <c r="AI78" s="42"/>
      <c r="AJ78" s="42"/>
      <c r="AK78" s="42"/>
      <c r="AL78" s="43"/>
      <c r="AM78" s="41">
        <v>6</v>
      </c>
      <c r="AN78" s="42"/>
      <c r="AO78" s="42"/>
      <c r="AP78" s="42"/>
      <c r="AQ78" s="43"/>
      <c r="AR78" s="41">
        <v>7</v>
      </c>
      <c r="AS78" s="42"/>
      <c r="AT78" s="42"/>
      <c r="AU78" s="42"/>
      <c r="AV78" s="43"/>
      <c r="AW78" s="41">
        <v>8</v>
      </c>
      <c r="AX78" s="42"/>
      <c r="AY78" s="42"/>
      <c r="AZ78" s="42"/>
      <c r="BA78" s="43"/>
      <c r="BB78" s="41">
        <v>9</v>
      </c>
      <c r="BC78" s="42"/>
      <c r="BD78" s="42"/>
      <c r="BE78" s="42"/>
      <c r="BF78" s="43"/>
      <c r="BG78" s="41">
        <v>10</v>
      </c>
      <c r="BH78" s="42"/>
      <c r="BI78" s="42"/>
      <c r="BJ78" s="42"/>
      <c r="BK78" s="43"/>
    </row>
    <row r="79" spans="1:79" s="1" customFormat="1" ht="12.75" hidden="1" customHeight="1" x14ac:dyDescent="0.2">
      <c r="A79" s="69" t="s">
        <v>64</v>
      </c>
      <c r="B79" s="70"/>
      <c r="C79" s="70"/>
      <c r="D79" s="71"/>
      <c r="E79" s="69" t="s">
        <v>57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129" t="s">
        <v>60</v>
      </c>
      <c r="Y79" s="130"/>
      <c r="Z79" s="130"/>
      <c r="AA79" s="130"/>
      <c r="AB79" s="131"/>
      <c r="AC79" s="129" t="s">
        <v>61</v>
      </c>
      <c r="AD79" s="130"/>
      <c r="AE79" s="130"/>
      <c r="AF79" s="130"/>
      <c r="AG79" s="131"/>
      <c r="AH79" s="69" t="s">
        <v>94</v>
      </c>
      <c r="AI79" s="70"/>
      <c r="AJ79" s="70"/>
      <c r="AK79" s="70"/>
      <c r="AL79" s="71"/>
      <c r="AM79" s="56" t="s">
        <v>171</v>
      </c>
      <c r="AN79" s="57"/>
      <c r="AO79" s="57"/>
      <c r="AP79" s="57"/>
      <c r="AQ79" s="58"/>
      <c r="AR79" s="69" t="s">
        <v>62</v>
      </c>
      <c r="AS79" s="70"/>
      <c r="AT79" s="70"/>
      <c r="AU79" s="70"/>
      <c r="AV79" s="71"/>
      <c r="AW79" s="69" t="s">
        <v>63</v>
      </c>
      <c r="AX79" s="70"/>
      <c r="AY79" s="70"/>
      <c r="AZ79" s="70"/>
      <c r="BA79" s="71"/>
      <c r="BB79" s="69" t="s">
        <v>95</v>
      </c>
      <c r="BC79" s="70"/>
      <c r="BD79" s="70"/>
      <c r="BE79" s="70"/>
      <c r="BF79" s="71"/>
      <c r="BG79" s="56" t="s">
        <v>171</v>
      </c>
      <c r="BH79" s="57"/>
      <c r="BI79" s="57"/>
      <c r="BJ79" s="57"/>
      <c r="BK79" s="58"/>
      <c r="CA79" t="s">
        <v>29</v>
      </c>
    </row>
    <row r="80" spans="1:79" s="25" customFormat="1" ht="18.75" customHeight="1" x14ac:dyDescent="0.2">
      <c r="A80" s="59">
        <v>2111</v>
      </c>
      <c r="B80" s="60"/>
      <c r="C80" s="60"/>
      <c r="D80" s="61"/>
      <c r="E80" s="62" t="s">
        <v>174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6">
        <v>708942</v>
      </c>
      <c r="Y80" s="67"/>
      <c r="Z80" s="67"/>
      <c r="AA80" s="67"/>
      <c r="AB80" s="68"/>
      <c r="AC80" s="66">
        <v>0</v>
      </c>
      <c r="AD80" s="67"/>
      <c r="AE80" s="67"/>
      <c r="AF80" s="67"/>
      <c r="AG80" s="68"/>
      <c r="AH80" s="66">
        <v>0</v>
      </c>
      <c r="AI80" s="67"/>
      <c r="AJ80" s="67"/>
      <c r="AK80" s="67"/>
      <c r="AL80" s="68"/>
      <c r="AM80" s="66">
        <f t="shared" ref="AM80:AM90" si="3">IF(ISNUMBER(X80),X80,0)+IF(ISNUMBER(AC80),AC80,0)</f>
        <v>708942</v>
      </c>
      <c r="AN80" s="67"/>
      <c r="AO80" s="67"/>
      <c r="AP80" s="67"/>
      <c r="AQ80" s="68"/>
      <c r="AR80" s="66">
        <v>708942</v>
      </c>
      <c r="AS80" s="67"/>
      <c r="AT80" s="67"/>
      <c r="AU80" s="67"/>
      <c r="AV80" s="68"/>
      <c r="AW80" s="66">
        <v>0</v>
      </c>
      <c r="AX80" s="67"/>
      <c r="AY80" s="67"/>
      <c r="AZ80" s="67"/>
      <c r="BA80" s="68"/>
      <c r="BB80" s="66">
        <v>0</v>
      </c>
      <c r="BC80" s="67"/>
      <c r="BD80" s="67"/>
      <c r="BE80" s="67"/>
      <c r="BF80" s="68"/>
      <c r="BG80" s="65">
        <f t="shared" ref="BG80:BG90" si="4">IF(ISNUMBER(AR80),AR80,0)+IF(ISNUMBER(AW80),AW80,0)</f>
        <v>708942</v>
      </c>
      <c r="BH80" s="65"/>
      <c r="BI80" s="65"/>
      <c r="BJ80" s="65"/>
      <c r="BK80" s="65"/>
      <c r="CA80" s="25" t="s">
        <v>30</v>
      </c>
    </row>
    <row r="81" spans="1:64" s="25" customFormat="1" ht="18.75" customHeight="1" x14ac:dyDescent="0.2">
      <c r="A81" s="59">
        <v>2120</v>
      </c>
      <c r="B81" s="60"/>
      <c r="C81" s="60"/>
      <c r="D81" s="61"/>
      <c r="E81" s="62" t="s">
        <v>175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6">
        <v>155968</v>
      </c>
      <c r="Y81" s="67"/>
      <c r="Z81" s="67"/>
      <c r="AA81" s="67"/>
      <c r="AB81" s="68"/>
      <c r="AC81" s="66">
        <v>0</v>
      </c>
      <c r="AD81" s="67"/>
      <c r="AE81" s="67"/>
      <c r="AF81" s="67"/>
      <c r="AG81" s="68"/>
      <c r="AH81" s="66">
        <v>0</v>
      </c>
      <c r="AI81" s="67"/>
      <c r="AJ81" s="67"/>
      <c r="AK81" s="67"/>
      <c r="AL81" s="68"/>
      <c r="AM81" s="66">
        <f t="shared" si="3"/>
        <v>155968</v>
      </c>
      <c r="AN81" s="67"/>
      <c r="AO81" s="67"/>
      <c r="AP81" s="67"/>
      <c r="AQ81" s="68"/>
      <c r="AR81" s="66">
        <v>155968</v>
      </c>
      <c r="AS81" s="67"/>
      <c r="AT81" s="67"/>
      <c r="AU81" s="67"/>
      <c r="AV81" s="68"/>
      <c r="AW81" s="66">
        <v>0</v>
      </c>
      <c r="AX81" s="67"/>
      <c r="AY81" s="67"/>
      <c r="AZ81" s="67"/>
      <c r="BA81" s="68"/>
      <c r="BB81" s="66">
        <v>0</v>
      </c>
      <c r="BC81" s="67"/>
      <c r="BD81" s="67"/>
      <c r="BE81" s="67"/>
      <c r="BF81" s="68"/>
      <c r="BG81" s="65">
        <f t="shared" si="4"/>
        <v>155968</v>
      </c>
      <c r="BH81" s="65"/>
      <c r="BI81" s="65"/>
      <c r="BJ81" s="65"/>
      <c r="BK81" s="65"/>
    </row>
    <row r="82" spans="1:64" s="25" customFormat="1" ht="12.75" customHeight="1" x14ac:dyDescent="0.2">
      <c r="A82" s="59">
        <v>2210</v>
      </c>
      <c r="B82" s="60"/>
      <c r="C82" s="60"/>
      <c r="D82" s="61"/>
      <c r="E82" s="62" t="s">
        <v>176</v>
      </c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6">
        <v>15000</v>
      </c>
      <c r="Y82" s="67"/>
      <c r="Z82" s="67"/>
      <c r="AA82" s="67"/>
      <c r="AB82" s="68"/>
      <c r="AC82" s="66">
        <v>0</v>
      </c>
      <c r="AD82" s="67"/>
      <c r="AE82" s="67"/>
      <c r="AF82" s="67"/>
      <c r="AG82" s="68"/>
      <c r="AH82" s="66">
        <v>0</v>
      </c>
      <c r="AI82" s="67"/>
      <c r="AJ82" s="67"/>
      <c r="AK82" s="67"/>
      <c r="AL82" s="68"/>
      <c r="AM82" s="66">
        <f t="shared" si="3"/>
        <v>15000</v>
      </c>
      <c r="AN82" s="67"/>
      <c r="AO82" s="67"/>
      <c r="AP82" s="67"/>
      <c r="AQ82" s="68"/>
      <c r="AR82" s="66">
        <v>15000</v>
      </c>
      <c r="AS82" s="67"/>
      <c r="AT82" s="67"/>
      <c r="AU82" s="67"/>
      <c r="AV82" s="68"/>
      <c r="AW82" s="66">
        <v>0</v>
      </c>
      <c r="AX82" s="67"/>
      <c r="AY82" s="67"/>
      <c r="AZ82" s="67"/>
      <c r="BA82" s="68"/>
      <c r="BB82" s="66">
        <v>0</v>
      </c>
      <c r="BC82" s="67"/>
      <c r="BD82" s="67"/>
      <c r="BE82" s="67"/>
      <c r="BF82" s="68"/>
      <c r="BG82" s="65">
        <f t="shared" si="4"/>
        <v>15000</v>
      </c>
      <c r="BH82" s="65"/>
      <c r="BI82" s="65"/>
      <c r="BJ82" s="65"/>
      <c r="BK82" s="65"/>
    </row>
    <row r="83" spans="1:64" s="25" customFormat="1" ht="12.75" customHeight="1" x14ac:dyDescent="0.2">
      <c r="A83" s="59">
        <v>2240</v>
      </c>
      <c r="B83" s="60"/>
      <c r="C83" s="60"/>
      <c r="D83" s="61"/>
      <c r="E83" s="62" t="s">
        <v>177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6">
        <v>26448</v>
      </c>
      <c r="Y83" s="67"/>
      <c r="Z83" s="67"/>
      <c r="AA83" s="67"/>
      <c r="AB83" s="68"/>
      <c r="AC83" s="66">
        <v>0</v>
      </c>
      <c r="AD83" s="67"/>
      <c r="AE83" s="67"/>
      <c r="AF83" s="67"/>
      <c r="AG83" s="68"/>
      <c r="AH83" s="66">
        <v>0</v>
      </c>
      <c r="AI83" s="67"/>
      <c r="AJ83" s="67"/>
      <c r="AK83" s="67"/>
      <c r="AL83" s="68"/>
      <c r="AM83" s="66">
        <f t="shared" si="3"/>
        <v>26448</v>
      </c>
      <c r="AN83" s="67"/>
      <c r="AO83" s="67"/>
      <c r="AP83" s="67"/>
      <c r="AQ83" s="68"/>
      <c r="AR83" s="66">
        <v>26448</v>
      </c>
      <c r="AS83" s="67"/>
      <c r="AT83" s="67"/>
      <c r="AU83" s="67"/>
      <c r="AV83" s="68"/>
      <c r="AW83" s="66">
        <v>0</v>
      </c>
      <c r="AX83" s="67"/>
      <c r="AY83" s="67"/>
      <c r="AZ83" s="67"/>
      <c r="BA83" s="68"/>
      <c r="BB83" s="66">
        <v>0</v>
      </c>
      <c r="BC83" s="67"/>
      <c r="BD83" s="67"/>
      <c r="BE83" s="67"/>
      <c r="BF83" s="68"/>
      <c r="BG83" s="65">
        <f t="shared" si="4"/>
        <v>26448</v>
      </c>
      <c r="BH83" s="65"/>
      <c r="BI83" s="65"/>
      <c r="BJ83" s="65"/>
      <c r="BK83" s="65"/>
    </row>
    <row r="84" spans="1:64" s="25" customFormat="1" ht="12.75" customHeight="1" x14ac:dyDescent="0.2">
      <c r="A84" s="59">
        <v>2250</v>
      </c>
      <c r="B84" s="60"/>
      <c r="C84" s="60"/>
      <c r="D84" s="61"/>
      <c r="E84" s="62" t="s">
        <v>178</v>
      </c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6">
        <v>5000</v>
      </c>
      <c r="Y84" s="67"/>
      <c r="Z84" s="67"/>
      <c r="AA84" s="67"/>
      <c r="AB84" s="68"/>
      <c r="AC84" s="66">
        <v>0</v>
      </c>
      <c r="AD84" s="67"/>
      <c r="AE84" s="67"/>
      <c r="AF84" s="67"/>
      <c r="AG84" s="68"/>
      <c r="AH84" s="66">
        <v>0</v>
      </c>
      <c r="AI84" s="67"/>
      <c r="AJ84" s="67"/>
      <c r="AK84" s="67"/>
      <c r="AL84" s="68"/>
      <c r="AM84" s="66">
        <f t="shared" si="3"/>
        <v>5000</v>
      </c>
      <c r="AN84" s="67"/>
      <c r="AO84" s="67"/>
      <c r="AP84" s="67"/>
      <c r="AQ84" s="68"/>
      <c r="AR84" s="66">
        <v>5000</v>
      </c>
      <c r="AS84" s="67"/>
      <c r="AT84" s="67"/>
      <c r="AU84" s="67"/>
      <c r="AV84" s="68"/>
      <c r="AW84" s="66">
        <v>0</v>
      </c>
      <c r="AX84" s="67"/>
      <c r="AY84" s="67"/>
      <c r="AZ84" s="67"/>
      <c r="BA84" s="68"/>
      <c r="BB84" s="66">
        <v>0</v>
      </c>
      <c r="BC84" s="67"/>
      <c r="BD84" s="67"/>
      <c r="BE84" s="67"/>
      <c r="BF84" s="68"/>
      <c r="BG84" s="65">
        <f t="shared" si="4"/>
        <v>5000</v>
      </c>
      <c r="BH84" s="65"/>
      <c r="BI84" s="65"/>
      <c r="BJ84" s="65"/>
      <c r="BK84" s="65"/>
    </row>
    <row r="85" spans="1:64" s="25" customFormat="1" ht="12.75" customHeight="1" x14ac:dyDescent="0.2">
      <c r="A85" s="59">
        <v>2272</v>
      </c>
      <c r="B85" s="60"/>
      <c r="C85" s="60"/>
      <c r="D85" s="61"/>
      <c r="E85" s="62" t="s">
        <v>179</v>
      </c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6">
        <v>480</v>
      </c>
      <c r="Y85" s="67"/>
      <c r="Z85" s="67"/>
      <c r="AA85" s="67"/>
      <c r="AB85" s="68"/>
      <c r="AC85" s="66">
        <v>0</v>
      </c>
      <c r="AD85" s="67"/>
      <c r="AE85" s="67"/>
      <c r="AF85" s="67"/>
      <c r="AG85" s="68"/>
      <c r="AH85" s="66">
        <v>0</v>
      </c>
      <c r="AI85" s="67"/>
      <c r="AJ85" s="67"/>
      <c r="AK85" s="67"/>
      <c r="AL85" s="68"/>
      <c r="AM85" s="66">
        <f t="shared" si="3"/>
        <v>480</v>
      </c>
      <c r="AN85" s="67"/>
      <c r="AO85" s="67"/>
      <c r="AP85" s="67"/>
      <c r="AQ85" s="68"/>
      <c r="AR85" s="66">
        <v>480</v>
      </c>
      <c r="AS85" s="67"/>
      <c r="AT85" s="67"/>
      <c r="AU85" s="67"/>
      <c r="AV85" s="68"/>
      <c r="AW85" s="66">
        <v>0</v>
      </c>
      <c r="AX85" s="67"/>
      <c r="AY85" s="67"/>
      <c r="AZ85" s="67"/>
      <c r="BA85" s="68"/>
      <c r="BB85" s="66">
        <v>0</v>
      </c>
      <c r="BC85" s="67"/>
      <c r="BD85" s="67"/>
      <c r="BE85" s="67"/>
      <c r="BF85" s="68"/>
      <c r="BG85" s="65">
        <f t="shared" si="4"/>
        <v>480</v>
      </c>
      <c r="BH85" s="65"/>
      <c r="BI85" s="65"/>
      <c r="BJ85" s="65"/>
      <c r="BK85" s="65"/>
    </row>
    <row r="86" spans="1:64" s="25" customFormat="1" ht="18.75" customHeight="1" x14ac:dyDescent="0.2">
      <c r="A86" s="59">
        <v>2273</v>
      </c>
      <c r="B86" s="60"/>
      <c r="C86" s="60"/>
      <c r="D86" s="61"/>
      <c r="E86" s="62" t="s">
        <v>180</v>
      </c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6">
        <v>24498</v>
      </c>
      <c r="Y86" s="67"/>
      <c r="Z86" s="67"/>
      <c r="AA86" s="67"/>
      <c r="AB86" s="68"/>
      <c r="AC86" s="66">
        <v>0</v>
      </c>
      <c r="AD86" s="67"/>
      <c r="AE86" s="67"/>
      <c r="AF86" s="67"/>
      <c r="AG86" s="68"/>
      <c r="AH86" s="66">
        <v>0</v>
      </c>
      <c r="AI86" s="67"/>
      <c r="AJ86" s="67"/>
      <c r="AK86" s="67"/>
      <c r="AL86" s="68"/>
      <c r="AM86" s="66">
        <f t="shared" si="3"/>
        <v>24498</v>
      </c>
      <c r="AN86" s="67"/>
      <c r="AO86" s="67"/>
      <c r="AP86" s="67"/>
      <c r="AQ86" s="68"/>
      <c r="AR86" s="66">
        <v>24498</v>
      </c>
      <c r="AS86" s="67"/>
      <c r="AT86" s="67"/>
      <c r="AU86" s="67"/>
      <c r="AV86" s="68"/>
      <c r="AW86" s="66">
        <v>0</v>
      </c>
      <c r="AX86" s="67"/>
      <c r="AY86" s="67"/>
      <c r="AZ86" s="67"/>
      <c r="BA86" s="68"/>
      <c r="BB86" s="66">
        <v>0</v>
      </c>
      <c r="BC86" s="67"/>
      <c r="BD86" s="67"/>
      <c r="BE86" s="67"/>
      <c r="BF86" s="68"/>
      <c r="BG86" s="65">
        <f t="shared" si="4"/>
        <v>24498</v>
      </c>
      <c r="BH86" s="65"/>
      <c r="BI86" s="65"/>
      <c r="BJ86" s="65"/>
      <c r="BK86" s="65"/>
    </row>
    <row r="87" spans="1:64" s="25" customFormat="1" ht="30.75" customHeight="1" x14ac:dyDescent="0.2">
      <c r="A87" s="59">
        <v>2282</v>
      </c>
      <c r="B87" s="60"/>
      <c r="C87" s="60"/>
      <c r="D87" s="61"/>
      <c r="E87" s="62" t="s">
        <v>181</v>
      </c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6">
        <v>0</v>
      </c>
      <c r="Y87" s="67"/>
      <c r="Z87" s="67"/>
      <c r="AA87" s="67"/>
      <c r="AB87" s="68"/>
      <c r="AC87" s="66">
        <v>0</v>
      </c>
      <c r="AD87" s="67"/>
      <c r="AE87" s="67"/>
      <c r="AF87" s="67"/>
      <c r="AG87" s="68"/>
      <c r="AH87" s="66">
        <v>0</v>
      </c>
      <c r="AI87" s="67"/>
      <c r="AJ87" s="67"/>
      <c r="AK87" s="67"/>
      <c r="AL87" s="68"/>
      <c r="AM87" s="66">
        <f t="shared" si="3"/>
        <v>0</v>
      </c>
      <c r="AN87" s="67"/>
      <c r="AO87" s="67"/>
      <c r="AP87" s="67"/>
      <c r="AQ87" s="68"/>
      <c r="AR87" s="66">
        <v>0</v>
      </c>
      <c r="AS87" s="67"/>
      <c r="AT87" s="67"/>
      <c r="AU87" s="67"/>
      <c r="AV87" s="68"/>
      <c r="AW87" s="66">
        <v>0</v>
      </c>
      <c r="AX87" s="67"/>
      <c r="AY87" s="67"/>
      <c r="AZ87" s="67"/>
      <c r="BA87" s="68"/>
      <c r="BB87" s="66">
        <v>0</v>
      </c>
      <c r="BC87" s="67"/>
      <c r="BD87" s="67"/>
      <c r="BE87" s="67"/>
      <c r="BF87" s="68"/>
      <c r="BG87" s="65">
        <f t="shared" si="4"/>
        <v>0</v>
      </c>
      <c r="BH87" s="65"/>
      <c r="BI87" s="65"/>
      <c r="BJ87" s="65"/>
      <c r="BK87" s="65"/>
    </row>
    <row r="88" spans="1:64" s="25" customFormat="1" ht="18" customHeight="1" x14ac:dyDescent="0.2">
      <c r="A88" s="59">
        <v>2800</v>
      </c>
      <c r="B88" s="60"/>
      <c r="C88" s="60"/>
      <c r="D88" s="61"/>
      <c r="E88" s="62" t="s">
        <v>209</v>
      </c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6">
        <v>0</v>
      </c>
      <c r="Y88" s="67"/>
      <c r="Z88" s="67"/>
      <c r="AA88" s="67"/>
      <c r="AB88" s="68"/>
      <c r="AC88" s="66">
        <v>0</v>
      </c>
      <c r="AD88" s="67"/>
      <c r="AE88" s="67"/>
      <c r="AF88" s="67"/>
      <c r="AG88" s="68"/>
      <c r="AH88" s="66">
        <v>0</v>
      </c>
      <c r="AI88" s="67"/>
      <c r="AJ88" s="67"/>
      <c r="AK88" s="67"/>
      <c r="AL88" s="68"/>
      <c r="AM88" s="66">
        <f t="shared" si="3"/>
        <v>0</v>
      </c>
      <c r="AN88" s="67"/>
      <c r="AO88" s="67"/>
      <c r="AP88" s="67"/>
      <c r="AQ88" s="68"/>
      <c r="AR88" s="66">
        <v>0</v>
      </c>
      <c r="AS88" s="67"/>
      <c r="AT88" s="67"/>
      <c r="AU88" s="67"/>
      <c r="AV88" s="68"/>
      <c r="AW88" s="66">
        <v>0</v>
      </c>
      <c r="AX88" s="67"/>
      <c r="AY88" s="67"/>
      <c r="AZ88" s="67"/>
      <c r="BA88" s="68"/>
      <c r="BB88" s="66">
        <v>0</v>
      </c>
      <c r="BC88" s="67"/>
      <c r="BD88" s="67"/>
      <c r="BE88" s="67"/>
      <c r="BF88" s="68"/>
      <c r="BG88" s="65">
        <f t="shared" si="4"/>
        <v>0</v>
      </c>
      <c r="BH88" s="65"/>
      <c r="BI88" s="65"/>
      <c r="BJ88" s="65"/>
      <c r="BK88" s="65"/>
    </row>
    <row r="89" spans="1:64" s="25" customFormat="1" ht="25.5" customHeight="1" x14ac:dyDescent="0.2">
      <c r="A89" s="59">
        <v>3110</v>
      </c>
      <c r="B89" s="60"/>
      <c r="C89" s="60"/>
      <c r="D89" s="61"/>
      <c r="E89" s="62" t="s">
        <v>254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6">
        <v>0</v>
      </c>
      <c r="Y89" s="67"/>
      <c r="Z89" s="67"/>
      <c r="AA89" s="67"/>
      <c r="AB89" s="68"/>
      <c r="AC89" s="66">
        <v>0</v>
      </c>
      <c r="AD89" s="67"/>
      <c r="AE89" s="67"/>
      <c r="AF89" s="67"/>
      <c r="AG89" s="68"/>
      <c r="AH89" s="66">
        <v>0</v>
      </c>
      <c r="AI89" s="67"/>
      <c r="AJ89" s="67"/>
      <c r="AK89" s="67"/>
      <c r="AL89" s="68"/>
      <c r="AM89" s="66">
        <f t="shared" si="3"/>
        <v>0</v>
      </c>
      <c r="AN89" s="67"/>
      <c r="AO89" s="67"/>
      <c r="AP89" s="67"/>
      <c r="AQ89" s="68"/>
      <c r="AR89" s="66">
        <v>0</v>
      </c>
      <c r="AS89" s="67"/>
      <c r="AT89" s="67"/>
      <c r="AU89" s="67"/>
      <c r="AV89" s="68"/>
      <c r="AW89" s="66">
        <v>0</v>
      </c>
      <c r="AX89" s="67"/>
      <c r="AY89" s="67"/>
      <c r="AZ89" s="67"/>
      <c r="BA89" s="68"/>
      <c r="BB89" s="66">
        <v>0</v>
      </c>
      <c r="BC89" s="67"/>
      <c r="BD89" s="67"/>
      <c r="BE89" s="67"/>
      <c r="BF89" s="68"/>
      <c r="BG89" s="65">
        <f t="shared" si="4"/>
        <v>0</v>
      </c>
      <c r="BH89" s="65"/>
      <c r="BI89" s="65"/>
      <c r="BJ89" s="65"/>
      <c r="BK89" s="65"/>
    </row>
    <row r="90" spans="1:64" s="6" customFormat="1" ht="19.5" customHeight="1" x14ac:dyDescent="0.2">
      <c r="A90" s="88"/>
      <c r="B90" s="89"/>
      <c r="C90" s="89"/>
      <c r="D90" s="90"/>
      <c r="E90" s="110" t="s">
        <v>147</v>
      </c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4"/>
      <c r="X90" s="76">
        <v>936336</v>
      </c>
      <c r="Y90" s="77"/>
      <c r="Z90" s="77"/>
      <c r="AA90" s="77"/>
      <c r="AB90" s="78"/>
      <c r="AC90" s="76">
        <v>0</v>
      </c>
      <c r="AD90" s="77"/>
      <c r="AE90" s="77"/>
      <c r="AF90" s="77"/>
      <c r="AG90" s="78"/>
      <c r="AH90" s="76">
        <v>0</v>
      </c>
      <c r="AI90" s="77"/>
      <c r="AJ90" s="77"/>
      <c r="AK90" s="77"/>
      <c r="AL90" s="78"/>
      <c r="AM90" s="76">
        <f t="shared" si="3"/>
        <v>936336</v>
      </c>
      <c r="AN90" s="77"/>
      <c r="AO90" s="77"/>
      <c r="AP90" s="77"/>
      <c r="AQ90" s="78"/>
      <c r="AR90" s="76">
        <v>936336</v>
      </c>
      <c r="AS90" s="77"/>
      <c r="AT90" s="77"/>
      <c r="AU90" s="77"/>
      <c r="AV90" s="78"/>
      <c r="AW90" s="76">
        <v>0</v>
      </c>
      <c r="AX90" s="77"/>
      <c r="AY90" s="77"/>
      <c r="AZ90" s="77"/>
      <c r="BA90" s="78"/>
      <c r="BB90" s="76">
        <v>0</v>
      </c>
      <c r="BC90" s="77"/>
      <c r="BD90" s="77"/>
      <c r="BE90" s="77"/>
      <c r="BF90" s="78"/>
      <c r="BG90" s="80">
        <f t="shared" si="4"/>
        <v>936336</v>
      </c>
      <c r="BH90" s="80"/>
      <c r="BI90" s="80"/>
      <c r="BJ90" s="80"/>
      <c r="BK90" s="80"/>
    </row>
    <row r="91" spans="1:64" ht="27" customHeight="1" x14ac:dyDescent="0.2"/>
    <row r="92" spans="1:64" ht="14.25" customHeight="1" x14ac:dyDescent="0.2">
      <c r="A92" s="34" t="s">
        <v>243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</row>
    <row r="93" spans="1:64" ht="15" customHeight="1" x14ac:dyDescent="0.2">
      <c r="A93" s="75" t="s">
        <v>214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</row>
    <row r="94" spans="1:64" ht="23.1" customHeight="1" x14ac:dyDescent="0.2">
      <c r="A94" s="81" t="s">
        <v>119</v>
      </c>
      <c r="B94" s="82"/>
      <c r="C94" s="82"/>
      <c r="D94" s="82"/>
      <c r="E94" s="83"/>
      <c r="F94" s="49" t="s">
        <v>19</v>
      </c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1"/>
      <c r="X94" s="55" t="s">
        <v>236</v>
      </c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41" t="s">
        <v>241</v>
      </c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3"/>
    </row>
    <row r="95" spans="1:64" ht="41.25" customHeight="1" x14ac:dyDescent="0.2">
      <c r="A95" s="84"/>
      <c r="B95" s="85"/>
      <c r="C95" s="85"/>
      <c r="D95" s="85"/>
      <c r="E95" s="86"/>
      <c r="F95" s="52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4"/>
      <c r="X95" s="41" t="s">
        <v>4</v>
      </c>
      <c r="Y95" s="42"/>
      <c r="Z95" s="42"/>
      <c r="AA95" s="42"/>
      <c r="AB95" s="43"/>
      <c r="AC95" s="41" t="s">
        <v>3</v>
      </c>
      <c r="AD95" s="42"/>
      <c r="AE95" s="42"/>
      <c r="AF95" s="42"/>
      <c r="AG95" s="43"/>
      <c r="AH95" s="44" t="s">
        <v>116</v>
      </c>
      <c r="AI95" s="45"/>
      <c r="AJ95" s="45"/>
      <c r="AK95" s="45"/>
      <c r="AL95" s="46"/>
      <c r="AM95" s="41" t="s">
        <v>5</v>
      </c>
      <c r="AN95" s="42"/>
      <c r="AO95" s="42"/>
      <c r="AP95" s="42"/>
      <c r="AQ95" s="43"/>
      <c r="AR95" s="41" t="s">
        <v>4</v>
      </c>
      <c r="AS95" s="42"/>
      <c r="AT95" s="42"/>
      <c r="AU95" s="42"/>
      <c r="AV95" s="43"/>
      <c r="AW95" s="41" t="s">
        <v>3</v>
      </c>
      <c r="AX95" s="42"/>
      <c r="AY95" s="42"/>
      <c r="AZ95" s="42"/>
      <c r="BA95" s="43"/>
      <c r="BB95" s="91" t="s">
        <v>116</v>
      </c>
      <c r="BC95" s="91"/>
      <c r="BD95" s="91"/>
      <c r="BE95" s="91"/>
      <c r="BF95" s="91"/>
      <c r="BG95" s="41" t="s">
        <v>96</v>
      </c>
      <c r="BH95" s="42"/>
      <c r="BI95" s="42"/>
      <c r="BJ95" s="42"/>
      <c r="BK95" s="43"/>
    </row>
    <row r="96" spans="1:64" ht="15" customHeight="1" x14ac:dyDescent="0.2">
      <c r="A96" s="41">
        <v>1</v>
      </c>
      <c r="B96" s="42"/>
      <c r="C96" s="42"/>
      <c r="D96" s="42"/>
      <c r="E96" s="43"/>
      <c r="F96" s="41">
        <v>2</v>
      </c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3"/>
      <c r="X96" s="41">
        <v>3</v>
      </c>
      <c r="Y96" s="42"/>
      <c r="Z96" s="42"/>
      <c r="AA96" s="42"/>
      <c r="AB96" s="43"/>
      <c r="AC96" s="41">
        <v>4</v>
      </c>
      <c r="AD96" s="42"/>
      <c r="AE96" s="42"/>
      <c r="AF96" s="42"/>
      <c r="AG96" s="43"/>
      <c r="AH96" s="41">
        <v>5</v>
      </c>
      <c r="AI96" s="42"/>
      <c r="AJ96" s="42"/>
      <c r="AK96" s="42"/>
      <c r="AL96" s="43"/>
      <c r="AM96" s="41">
        <v>6</v>
      </c>
      <c r="AN96" s="42"/>
      <c r="AO96" s="42"/>
      <c r="AP96" s="42"/>
      <c r="AQ96" s="43"/>
      <c r="AR96" s="41">
        <v>7</v>
      </c>
      <c r="AS96" s="42"/>
      <c r="AT96" s="42"/>
      <c r="AU96" s="42"/>
      <c r="AV96" s="43"/>
      <c r="AW96" s="41">
        <v>8</v>
      </c>
      <c r="AX96" s="42"/>
      <c r="AY96" s="42"/>
      <c r="AZ96" s="42"/>
      <c r="BA96" s="43"/>
      <c r="BB96" s="41">
        <v>9</v>
      </c>
      <c r="BC96" s="42"/>
      <c r="BD96" s="42"/>
      <c r="BE96" s="42"/>
      <c r="BF96" s="43"/>
      <c r="BG96" s="41">
        <v>10</v>
      </c>
      <c r="BH96" s="42"/>
      <c r="BI96" s="42"/>
      <c r="BJ96" s="42"/>
      <c r="BK96" s="43"/>
    </row>
    <row r="97" spans="1:79" s="1" customFormat="1" ht="15" hidden="1" customHeight="1" x14ac:dyDescent="0.2">
      <c r="A97" s="69" t="s">
        <v>64</v>
      </c>
      <c r="B97" s="70"/>
      <c r="C97" s="70"/>
      <c r="D97" s="70"/>
      <c r="E97" s="71"/>
      <c r="F97" s="69" t="s">
        <v>57</v>
      </c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1"/>
      <c r="X97" s="69" t="s">
        <v>60</v>
      </c>
      <c r="Y97" s="70"/>
      <c r="Z97" s="70"/>
      <c r="AA97" s="70"/>
      <c r="AB97" s="71"/>
      <c r="AC97" s="69" t="s">
        <v>61</v>
      </c>
      <c r="AD97" s="70"/>
      <c r="AE97" s="70"/>
      <c r="AF97" s="70"/>
      <c r="AG97" s="71"/>
      <c r="AH97" s="69" t="s">
        <v>94</v>
      </c>
      <c r="AI97" s="70"/>
      <c r="AJ97" s="70"/>
      <c r="AK97" s="70"/>
      <c r="AL97" s="71"/>
      <c r="AM97" s="56" t="s">
        <v>171</v>
      </c>
      <c r="AN97" s="57"/>
      <c r="AO97" s="57"/>
      <c r="AP97" s="57"/>
      <c r="AQ97" s="58"/>
      <c r="AR97" s="69" t="s">
        <v>62</v>
      </c>
      <c r="AS97" s="70"/>
      <c r="AT97" s="70"/>
      <c r="AU97" s="70"/>
      <c r="AV97" s="71"/>
      <c r="AW97" s="69" t="s">
        <v>63</v>
      </c>
      <c r="AX97" s="70"/>
      <c r="AY97" s="70"/>
      <c r="AZ97" s="70"/>
      <c r="BA97" s="71"/>
      <c r="BB97" s="69" t="s">
        <v>95</v>
      </c>
      <c r="BC97" s="70"/>
      <c r="BD97" s="70"/>
      <c r="BE97" s="70"/>
      <c r="BF97" s="71"/>
      <c r="BG97" s="56" t="s">
        <v>171</v>
      </c>
      <c r="BH97" s="57"/>
      <c r="BI97" s="57"/>
      <c r="BJ97" s="57"/>
      <c r="BK97" s="58"/>
      <c r="CA97" t="s">
        <v>31</v>
      </c>
    </row>
    <row r="98" spans="1:79" s="6" customFormat="1" ht="12.75" customHeight="1" x14ac:dyDescent="0.2">
      <c r="A98" s="88"/>
      <c r="B98" s="89"/>
      <c r="C98" s="89"/>
      <c r="D98" s="89"/>
      <c r="E98" s="90"/>
      <c r="F98" s="88" t="s">
        <v>147</v>
      </c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90"/>
      <c r="X98" s="92"/>
      <c r="Y98" s="93"/>
      <c r="Z98" s="93"/>
      <c r="AA98" s="93"/>
      <c r="AB98" s="94"/>
      <c r="AC98" s="92"/>
      <c r="AD98" s="93"/>
      <c r="AE98" s="93"/>
      <c r="AF98" s="93"/>
      <c r="AG98" s="94"/>
      <c r="AH98" s="80"/>
      <c r="AI98" s="80"/>
      <c r="AJ98" s="80"/>
      <c r="AK98" s="80"/>
      <c r="AL98" s="80"/>
      <c r="AM98" s="80">
        <f>IF(ISNUMBER(X98),X98,0)+IF(ISNUMBER(AC98),AC98,0)</f>
        <v>0</v>
      </c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>
        <f>IF(ISNUMBER(AR98),AR98,0)+IF(ISNUMBER(AW98),AW98,0)</f>
        <v>0</v>
      </c>
      <c r="BH98" s="80"/>
      <c r="BI98" s="80"/>
      <c r="BJ98" s="80"/>
      <c r="BK98" s="80"/>
      <c r="CA98" s="6" t="s">
        <v>32</v>
      </c>
    </row>
    <row r="101" spans="1:79" ht="14.25" customHeight="1" x14ac:dyDescent="0.2">
      <c r="A101" s="34" t="s">
        <v>120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</row>
    <row r="102" spans="1:79" ht="14.25" customHeight="1" x14ac:dyDescent="0.2">
      <c r="A102" s="34" t="s">
        <v>229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79" ht="15" customHeight="1" x14ac:dyDescent="0.2">
      <c r="A103" s="75" t="s">
        <v>214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</row>
    <row r="104" spans="1:79" ht="23.1" customHeight="1" x14ac:dyDescent="0.2">
      <c r="A104" s="49" t="s">
        <v>6</v>
      </c>
      <c r="B104" s="50"/>
      <c r="C104" s="50"/>
      <c r="D104" s="49" t="s">
        <v>121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1"/>
      <c r="U104" s="41" t="s">
        <v>215</v>
      </c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3"/>
      <c r="AN104" s="41" t="s">
        <v>218</v>
      </c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3"/>
      <c r="BG104" s="55" t="s">
        <v>226</v>
      </c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</row>
    <row r="105" spans="1:79" ht="52.5" customHeight="1" x14ac:dyDescent="0.2">
      <c r="A105" s="52"/>
      <c r="B105" s="53"/>
      <c r="C105" s="53"/>
      <c r="D105" s="52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4"/>
      <c r="U105" s="41" t="s">
        <v>4</v>
      </c>
      <c r="V105" s="42"/>
      <c r="W105" s="42"/>
      <c r="X105" s="42"/>
      <c r="Y105" s="43"/>
      <c r="Z105" s="41" t="s">
        <v>3</v>
      </c>
      <c r="AA105" s="42"/>
      <c r="AB105" s="42"/>
      <c r="AC105" s="42"/>
      <c r="AD105" s="43"/>
      <c r="AE105" s="44" t="s">
        <v>116</v>
      </c>
      <c r="AF105" s="45"/>
      <c r="AG105" s="45"/>
      <c r="AH105" s="46"/>
      <c r="AI105" s="41" t="s">
        <v>5</v>
      </c>
      <c r="AJ105" s="42"/>
      <c r="AK105" s="42"/>
      <c r="AL105" s="42"/>
      <c r="AM105" s="43"/>
      <c r="AN105" s="41" t="s">
        <v>4</v>
      </c>
      <c r="AO105" s="42"/>
      <c r="AP105" s="42"/>
      <c r="AQ105" s="42"/>
      <c r="AR105" s="43"/>
      <c r="AS105" s="41" t="s">
        <v>3</v>
      </c>
      <c r="AT105" s="42"/>
      <c r="AU105" s="42"/>
      <c r="AV105" s="42"/>
      <c r="AW105" s="43"/>
      <c r="AX105" s="44" t="s">
        <v>116</v>
      </c>
      <c r="AY105" s="45"/>
      <c r="AZ105" s="45"/>
      <c r="BA105" s="46"/>
      <c r="BB105" s="41" t="s">
        <v>96</v>
      </c>
      <c r="BC105" s="42"/>
      <c r="BD105" s="42"/>
      <c r="BE105" s="42"/>
      <c r="BF105" s="43"/>
      <c r="BG105" s="41" t="s">
        <v>4</v>
      </c>
      <c r="BH105" s="42"/>
      <c r="BI105" s="42"/>
      <c r="BJ105" s="42"/>
      <c r="BK105" s="43"/>
      <c r="BL105" s="55" t="s">
        <v>3</v>
      </c>
      <c r="BM105" s="55"/>
      <c r="BN105" s="55"/>
      <c r="BO105" s="55"/>
      <c r="BP105" s="55"/>
      <c r="BQ105" s="91" t="s">
        <v>116</v>
      </c>
      <c r="BR105" s="91"/>
      <c r="BS105" s="91"/>
      <c r="BT105" s="91"/>
      <c r="BU105" s="41" t="s">
        <v>97</v>
      </c>
      <c r="BV105" s="42"/>
      <c r="BW105" s="42"/>
      <c r="BX105" s="42"/>
      <c r="BY105" s="43"/>
    </row>
    <row r="106" spans="1:79" ht="15" customHeight="1" x14ac:dyDescent="0.2">
      <c r="A106" s="41">
        <v>1</v>
      </c>
      <c r="B106" s="42"/>
      <c r="C106" s="42"/>
      <c r="D106" s="41">
        <v>2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3"/>
      <c r="U106" s="41">
        <v>3</v>
      </c>
      <c r="V106" s="42"/>
      <c r="W106" s="42"/>
      <c r="X106" s="42"/>
      <c r="Y106" s="43"/>
      <c r="Z106" s="41">
        <v>4</v>
      </c>
      <c r="AA106" s="42"/>
      <c r="AB106" s="42"/>
      <c r="AC106" s="42"/>
      <c r="AD106" s="43"/>
      <c r="AE106" s="41">
        <v>5</v>
      </c>
      <c r="AF106" s="42"/>
      <c r="AG106" s="42"/>
      <c r="AH106" s="43"/>
      <c r="AI106" s="41">
        <v>6</v>
      </c>
      <c r="AJ106" s="42"/>
      <c r="AK106" s="42"/>
      <c r="AL106" s="42"/>
      <c r="AM106" s="43"/>
      <c r="AN106" s="41">
        <v>7</v>
      </c>
      <c r="AO106" s="42"/>
      <c r="AP106" s="42"/>
      <c r="AQ106" s="42"/>
      <c r="AR106" s="43"/>
      <c r="AS106" s="41">
        <v>8</v>
      </c>
      <c r="AT106" s="42"/>
      <c r="AU106" s="42"/>
      <c r="AV106" s="42"/>
      <c r="AW106" s="43"/>
      <c r="AX106" s="55">
        <v>9</v>
      </c>
      <c r="AY106" s="55"/>
      <c r="AZ106" s="55"/>
      <c r="BA106" s="55"/>
      <c r="BB106" s="41">
        <v>10</v>
      </c>
      <c r="BC106" s="42"/>
      <c r="BD106" s="42"/>
      <c r="BE106" s="42"/>
      <c r="BF106" s="43"/>
      <c r="BG106" s="41">
        <v>11</v>
      </c>
      <c r="BH106" s="42"/>
      <c r="BI106" s="42"/>
      <c r="BJ106" s="42"/>
      <c r="BK106" s="43"/>
      <c r="BL106" s="55">
        <v>12</v>
      </c>
      <c r="BM106" s="55"/>
      <c r="BN106" s="55"/>
      <c r="BO106" s="55"/>
      <c r="BP106" s="55"/>
      <c r="BQ106" s="41">
        <v>13</v>
      </c>
      <c r="BR106" s="42"/>
      <c r="BS106" s="42"/>
      <c r="BT106" s="43"/>
      <c r="BU106" s="41">
        <v>14</v>
      </c>
      <c r="BV106" s="42"/>
      <c r="BW106" s="42"/>
      <c r="BX106" s="42"/>
      <c r="BY106" s="43"/>
    </row>
    <row r="107" spans="1:79" s="1" customFormat="1" ht="14.25" hidden="1" customHeight="1" x14ac:dyDescent="0.2">
      <c r="A107" s="69" t="s">
        <v>69</v>
      </c>
      <c r="B107" s="70"/>
      <c r="C107" s="70"/>
      <c r="D107" s="69" t="s">
        <v>57</v>
      </c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1"/>
      <c r="U107" s="79" t="s">
        <v>65</v>
      </c>
      <c r="V107" s="79"/>
      <c r="W107" s="79"/>
      <c r="X107" s="79"/>
      <c r="Y107" s="79"/>
      <c r="Z107" s="79" t="s">
        <v>66</v>
      </c>
      <c r="AA107" s="79"/>
      <c r="AB107" s="79"/>
      <c r="AC107" s="79"/>
      <c r="AD107" s="79"/>
      <c r="AE107" s="79" t="s">
        <v>91</v>
      </c>
      <c r="AF107" s="79"/>
      <c r="AG107" s="79"/>
      <c r="AH107" s="79"/>
      <c r="AI107" s="87" t="s">
        <v>170</v>
      </c>
      <c r="AJ107" s="87"/>
      <c r="AK107" s="87"/>
      <c r="AL107" s="87"/>
      <c r="AM107" s="87"/>
      <c r="AN107" s="79" t="s">
        <v>67</v>
      </c>
      <c r="AO107" s="79"/>
      <c r="AP107" s="79"/>
      <c r="AQ107" s="79"/>
      <c r="AR107" s="79"/>
      <c r="AS107" s="79" t="s">
        <v>68</v>
      </c>
      <c r="AT107" s="79"/>
      <c r="AU107" s="79"/>
      <c r="AV107" s="79"/>
      <c r="AW107" s="79"/>
      <c r="AX107" s="79" t="s">
        <v>92</v>
      </c>
      <c r="AY107" s="79"/>
      <c r="AZ107" s="79"/>
      <c r="BA107" s="79"/>
      <c r="BB107" s="87" t="s">
        <v>170</v>
      </c>
      <c r="BC107" s="87"/>
      <c r="BD107" s="87"/>
      <c r="BE107" s="87"/>
      <c r="BF107" s="87"/>
      <c r="BG107" s="79" t="s">
        <v>58</v>
      </c>
      <c r="BH107" s="79"/>
      <c r="BI107" s="79"/>
      <c r="BJ107" s="79"/>
      <c r="BK107" s="79"/>
      <c r="BL107" s="79" t="s">
        <v>59</v>
      </c>
      <c r="BM107" s="79"/>
      <c r="BN107" s="79"/>
      <c r="BO107" s="79"/>
      <c r="BP107" s="79"/>
      <c r="BQ107" s="79" t="s">
        <v>93</v>
      </c>
      <c r="BR107" s="79"/>
      <c r="BS107" s="79"/>
      <c r="BT107" s="79"/>
      <c r="BU107" s="87" t="s">
        <v>170</v>
      </c>
      <c r="BV107" s="87"/>
      <c r="BW107" s="87"/>
      <c r="BX107" s="87"/>
      <c r="BY107" s="87"/>
      <c r="CA107" t="s">
        <v>33</v>
      </c>
    </row>
    <row r="108" spans="1:79" s="25" customFormat="1" ht="38.25" customHeight="1" x14ac:dyDescent="0.2">
      <c r="A108" s="59">
        <v>1</v>
      </c>
      <c r="B108" s="60"/>
      <c r="C108" s="60"/>
      <c r="D108" s="62" t="s">
        <v>264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4"/>
      <c r="U108" s="66">
        <v>1049465</v>
      </c>
      <c r="V108" s="67"/>
      <c r="W108" s="67"/>
      <c r="X108" s="67"/>
      <c r="Y108" s="68"/>
      <c r="Z108" s="66">
        <v>0</v>
      </c>
      <c r="AA108" s="67"/>
      <c r="AB108" s="67"/>
      <c r="AC108" s="67"/>
      <c r="AD108" s="68"/>
      <c r="AE108" s="66">
        <v>0</v>
      </c>
      <c r="AF108" s="67"/>
      <c r="AG108" s="67"/>
      <c r="AH108" s="68"/>
      <c r="AI108" s="66">
        <f>IF(ISNUMBER(U108),U108,0)+IF(ISNUMBER(Z108),Z108,0)</f>
        <v>1049465</v>
      </c>
      <c r="AJ108" s="67"/>
      <c r="AK108" s="67"/>
      <c r="AL108" s="67"/>
      <c r="AM108" s="68"/>
      <c r="AN108" s="66">
        <v>886777</v>
      </c>
      <c r="AO108" s="67"/>
      <c r="AP108" s="67"/>
      <c r="AQ108" s="67"/>
      <c r="AR108" s="68"/>
      <c r="AS108" s="66">
        <v>0</v>
      </c>
      <c r="AT108" s="67"/>
      <c r="AU108" s="67"/>
      <c r="AV108" s="67"/>
      <c r="AW108" s="68"/>
      <c r="AX108" s="66">
        <v>0</v>
      </c>
      <c r="AY108" s="67"/>
      <c r="AZ108" s="67"/>
      <c r="BA108" s="68"/>
      <c r="BB108" s="66">
        <f>IF(ISNUMBER(AN108),AN108,0)+IF(ISNUMBER(AS108),AS108,0)</f>
        <v>886777</v>
      </c>
      <c r="BC108" s="67"/>
      <c r="BD108" s="67"/>
      <c r="BE108" s="67"/>
      <c r="BF108" s="68"/>
      <c r="BG108" s="66">
        <v>937334</v>
      </c>
      <c r="BH108" s="67"/>
      <c r="BI108" s="67"/>
      <c r="BJ108" s="67"/>
      <c r="BK108" s="68"/>
      <c r="BL108" s="66">
        <v>0</v>
      </c>
      <c r="BM108" s="67"/>
      <c r="BN108" s="67"/>
      <c r="BO108" s="67"/>
      <c r="BP108" s="68"/>
      <c r="BQ108" s="66">
        <v>0</v>
      </c>
      <c r="BR108" s="67"/>
      <c r="BS108" s="67"/>
      <c r="BT108" s="68"/>
      <c r="BU108" s="66">
        <f>IF(ISNUMBER(BG108),BG108,0)+IF(ISNUMBER(BL108),BL108,0)</f>
        <v>937334</v>
      </c>
      <c r="BV108" s="67"/>
      <c r="BW108" s="67"/>
      <c r="BX108" s="67"/>
      <c r="BY108" s="68"/>
      <c r="CA108" s="25" t="s">
        <v>34</v>
      </c>
    </row>
    <row r="109" spans="1:79" s="25" customFormat="1" ht="12.75" customHeight="1" x14ac:dyDescent="0.2">
      <c r="A109" s="59">
        <v>2</v>
      </c>
      <c r="B109" s="60"/>
      <c r="C109" s="60"/>
      <c r="D109" s="62" t="s">
        <v>182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4"/>
      <c r="U109" s="66">
        <v>4200</v>
      </c>
      <c r="V109" s="67"/>
      <c r="W109" s="67"/>
      <c r="X109" s="67"/>
      <c r="Y109" s="68"/>
      <c r="Z109" s="66">
        <v>0</v>
      </c>
      <c r="AA109" s="67"/>
      <c r="AB109" s="67"/>
      <c r="AC109" s="67"/>
      <c r="AD109" s="68"/>
      <c r="AE109" s="66">
        <v>0</v>
      </c>
      <c r="AF109" s="67"/>
      <c r="AG109" s="67"/>
      <c r="AH109" s="68"/>
      <c r="AI109" s="66">
        <f>IF(ISNUMBER(U109),U109,0)+IF(ISNUMBER(Z109),Z109,0)</f>
        <v>4200</v>
      </c>
      <c r="AJ109" s="67"/>
      <c r="AK109" s="67"/>
      <c r="AL109" s="67"/>
      <c r="AM109" s="68"/>
      <c r="AN109" s="66">
        <v>4200</v>
      </c>
      <c r="AO109" s="67"/>
      <c r="AP109" s="67"/>
      <c r="AQ109" s="67"/>
      <c r="AR109" s="68"/>
      <c r="AS109" s="66">
        <v>0</v>
      </c>
      <c r="AT109" s="67"/>
      <c r="AU109" s="67"/>
      <c r="AV109" s="67"/>
      <c r="AW109" s="68"/>
      <c r="AX109" s="66">
        <v>0</v>
      </c>
      <c r="AY109" s="67"/>
      <c r="AZ109" s="67"/>
      <c r="BA109" s="68"/>
      <c r="BB109" s="66">
        <f>IF(ISNUMBER(AN109),AN109,0)+IF(ISNUMBER(AS109),AS109,0)</f>
        <v>4200</v>
      </c>
      <c r="BC109" s="67"/>
      <c r="BD109" s="67"/>
      <c r="BE109" s="67"/>
      <c r="BF109" s="68"/>
      <c r="BG109" s="66">
        <v>4200</v>
      </c>
      <c r="BH109" s="67"/>
      <c r="BI109" s="67"/>
      <c r="BJ109" s="67"/>
      <c r="BK109" s="68"/>
      <c r="BL109" s="66">
        <v>0</v>
      </c>
      <c r="BM109" s="67"/>
      <c r="BN109" s="67"/>
      <c r="BO109" s="67"/>
      <c r="BP109" s="68"/>
      <c r="BQ109" s="66">
        <v>0</v>
      </c>
      <c r="BR109" s="67"/>
      <c r="BS109" s="67"/>
      <c r="BT109" s="68"/>
      <c r="BU109" s="66">
        <f>IF(ISNUMBER(BG109),BG109,0)+IF(ISNUMBER(BL109),BL109,0)</f>
        <v>4200</v>
      </c>
      <c r="BV109" s="67"/>
      <c r="BW109" s="67"/>
      <c r="BX109" s="67"/>
      <c r="BY109" s="68"/>
    </row>
    <row r="110" spans="1:79" s="25" customFormat="1" ht="25.5" customHeight="1" x14ac:dyDescent="0.2">
      <c r="A110" s="59">
        <v>3</v>
      </c>
      <c r="B110" s="60"/>
      <c r="C110" s="60"/>
      <c r="D110" s="62" t="s">
        <v>254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4"/>
      <c r="U110" s="66">
        <v>0</v>
      </c>
      <c r="V110" s="67"/>
      <c r="W110" s="67"/>
      <c r="X110" s="67"/>
      <c r="Y110" s="68"/>
      <c r="Z110" s="66">
        <v>12500000</v>
      </c>
      <c r="AA110" s="67"/>
      <c r="AB110" s="67"/>
      <c r="AC110" s="67"/>
      <c r="AD110" s="68"/>
      <c r="AE110" s="66">
        <v>125000</v>
      </c>
      <c r="AF110" s="67"/>
      <c r="AG110" s="67"/>
      <c r="AH110" s="68"/>
      <c r="AI110" s="66">
        <f>IF(ISNUMBER(U110),U110,0)+IF(ISNUMBER(Z110),Z110,0)</f>
        <v>12500000</v>
      </c>
      <c r="AJ110" s="67"/>
      <c r="AK110" s="67"/>
      <c r="AL110" s="67"/>
      <c r="AM110" s="68"/>
      <c r="AN110" s="66">
        <v>0</v>
      </c>
      <c r="AO110" s="67"/>
      <c r="AP110" s="67"/>
      <c r="AQ110" s="67"/>
      <c r="AR110" s="68"/>
      <c r="AS110" s="66">
        <v>60000</v>
      </c>
      <c r="AT110" s="67"/>
      <c r="AU110" s="67"/>
      <c r="AV110" s="67"/>
      <c r="AW110" s="68"/>
      <c r="AX110" s="66">
        <v>0</v>
      </c>
      <c r="AY110" s="67"/>
      <c r="AZ110" s="67"/>
      <c r="BA110" s="68"/>
      <c r="BB110" s="66">
        <f>IF(ISNUMBER(AN110),AN110,0)+IF(ISNUMBER(AS110),AS110,0)</f>
        <v>60000</v>
      </c>
      <c r="BC110" s="67"/>
      <c r="BD110" s="67"/>
      <c r="BE110" s="67"/>
      <c r="BF110" s="68"/>
      <c r="BG110" s="66">
        <v>0</v>
      </c>
      <c r="BH110" s="67"/>
      <c r="BI110" s="67"/>
      <c r="BJ110" s="67"/>
      <c r="BK110" s="68"/>
      <c r="BL110" s="66">
        <v>0</v>
      </c>
      <c r="BM110" s="67"/>
      <c r="BN110" s="67"/>
      <c r="BO110" s="67"/>
      <c r="BP110" s="68"/>
      <c r="BQ110" s="66">
        <v>0</v>
      </c>
      <c r="BR110" s="67"/>
      <c r="BS110" s="67"/>
      <c r="BT110" s="68"/>
      <c r="BU110" s="66">
        <f>IF(ISNUMBER(BG110),BG110,0)+IF(ISNUMBER(BL110),BL110,0)</f>
        <v>0</v>
      </c>
      <c r="BV110" s="67"/>
      <c r="BW110" s="67"/>
      <c r="BX110" s="67"/>
      <c r="BY110" s="68"/>
    </row>
    <row r="111" spans="1:79" s="6" customFormat="1" ht="12.75" customHeight="1" x14ac:dyDescent="0.2">
      <c r="A111" s="88"/>
      <c r="B111" s="89"/>
      <c r="C111" s="89"/>
      <c r="D111" s="110" t="s">
        <v>147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4"/>
      <c r="U111" s="76">
        <v>1053665</v>
      </c>
      <c r="V111" s="77"/>
      <c r="W111" s="77"/>
      <c r="X111" s="77"/>
      <c r="Y111" s="78"/>
      <c r="Z111" s="76">
        <v>12500000</v>
      </c>
      <c r="AA111" s="77"/>
      <c r="AB111" s="77"/>
      <c r="AC111" s="77"/>
      <c r="AD111" s="78"/>
      <c r="AE111" s="76">
        <v>125000</v>
      </c>
      <c r="AF111" s="77"/>
      <c r="AG111" s="77"/>
      <c r="AH111" s="78"/>
      <c r="AI111" s="76">
        <f>IF(ISNUMBER(U111),U111,0)+IF(ISNUMBER(Z111),Z111,0)</f>
        <v>13553665</v>
      </c>
      <c r="AJ111" s="77"/>
      <c r="AK111" s="77"/>
      <c r="AL111" s="77"/>
      <c r="AM111" s="78"/>
      <c r="AN111" s="76">
        <v>890977</v>
      </c>
      <c r="AO111" s="77"/>
      <c r="AP111" s="77"/>
      <c r="AQ111" s="77"/>
      <c r="AR111" s="78"/>
      <c r="AS111" s="76">
        <v>60000</v>
      </c>
      <c r="AT111" s="77"/>
      <c r="AU111" s="77"/>
      <c r="AV111" s="77"/>
      <c r="AW111" s="78"/>
      <c r="AX111" s="76">
        <v>0</v>
      </c>
      <c r="AY111" s="77"/>
      <c r="AZ111" s="77"/>
      <c r="BA111" s="78"/>
      <c r="BB111" s="76">
        <f>IF(ISNUMBER(AN111),AN111,0)+IF(ISNUMBER(AS111),AS111,0)</f>
        <v>950977</v>
      </c>
      <c r="BC111" s="77"/>
      <c r="BD111" s="77"/>
      <c r="BE111" s="77"/>
      <c r="BF111" s="78"/>
      <c r="BG111" s="76">
        <v>941534</v>
      </c>
      <c r="BH111" s="77"/>
      <c r="BI111" s="77"/>
      <c r="BJ111" s="77"/>
      <c r="BK111" s="78"/>
      <c r="BL111" s="76">
        <v>0</v>
      </c>
      <c r="BM111" s="77"/>
      <c r="BN111" s="77"/>
      <c r="BO111" s="77"/>
      <c r="BP111" s="78"/>
      <c r="BQ111" s="76">
        <v>0</v>
      </c>
      <c r="BR111" s="77"/>
      <c r="BS111" s="77"/>
      <c r="BT111" s="78"/>
      <c r="BU111" s="76">
        <f>IF(ISNUMBER(BG111),BG111,0)+IF(ISNUMBER(BL111),BL111,0)</f>
        <v>941534</v>
      </c>
      <c r="BV111" s="77"/>
      <c r="BW111" s="77"/>
      <c r="BX111" s="77"/>
      <c r="BY111" s="78"/>
    </row>
    <row r="113" spans="1:79" ht="14.25" customHeight="1" x14ac:dyDescent="0.2">
      <c r="A113" s="34" t="s">
        <v>244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</row>
    <row r="114" spans="1:79" ht="15" customHeight="1" x14ac:dyDescent="0.2">
      <c r="A114" s="95" t="s">
        <v>214</v>
      </c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</row>
    <row r="115" spans="1:79" ht="23.1" customHeight="1" x14ac:dyDescent="0.2">
      <c r="A115" s="49" t="s">
        <v>6</v>
      </c>
      <c r="B115" s="50"/>
      <c r="C115" s="50"/>
      <c r="D115" s="49" t="s">
        <v>121</v>
      </c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1"/>
      <c r="U115" s="55" t="s">
        <v>236</v>
      </c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 t="s">
        <v>241</v>
      </c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</row>
    <row r="116" spans="1:79" ht="54" customHeight="1" x14ac:dyDescent="0.2">
      <c r="A116" s="52"/>
      <c r="B116" s="53"/>
      <c r="C116" s="53"/>
      <c r="D116" s="52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4"/>
      <c r="U116" s="41" t="s">
        <v>4</v>
      </c>
      <c r="V116" s="42"/>
      <c r="W116" s="42"/>
      <c r="X116" s="42"/>
      <c r="Y116" s="43"/>
      <c r="Z116" s="41" t="s">
        <v>3</v>
      </c>
      <c r="AA116" s="42"/>
      <c r="AB116" s="42"/>
      <c r="AC116" s="42"/>
      <c r="AD116" s="43"/>
      <c r="AE116" s="44" t="s">
        <v>116</v>
      </c>
      <c r="AF116" s="45"/>
      <c r="AG116" s="45"/>
      <c r="AH116" s="45"/>
      <c r="AI116" s="46"/>
      <c r="AJ116" s="41" t="s">
        <v>5</v>
      </c>
      <c r="AK116" s="42"/>
      <c r="AL116" s="42"/>
      <c r="AM116" s="42"/>
      <c r="AN116" s="43"/>
      <c r="AO116" s="41" t="s">
        <v>4</v>
      </c>
      <c r="AP116" s="42"/>
      <c r="AQ116" s="42"/>
      <c r="AR116" s="42"/>
      <c r="AS116" s="43"/>
      <c r="AT116" s="41" t="s">
        <v>3</v>
      </c>
      <c r="AU116" s="42"/>
      <c r="AV116" s="42"/>
      <c r="AW116" s="42"/>
      <c r="AX116" s="43"/>
      <c r="AY116" s="44" t="s">
        <v>116</v>
      </c>
      <c r="AZ116" s="45"/>
      <c r="BA116" s="45"/>
      <c r="BB116" s="45"/>
      <c r="BC116" s="46"/>
      <c r="BD116" s="55" t="s">
        <v>96</v>
      </c>
      <c r="BE116" s="55"/>
      <c r="BF116" s="55"/>
      <c r="BG116" s="55"/>
      <c r="BH116" s="55"/>
    </row>
    <row r="117" spans="1:79" ht="15" customHeight="1" x14ac:dyDescent="0.2">
      <c r="A117" s="41" t="s">
        <v>169</v>
      </c>
      <c r="B117" s="42"/>
      <c r="C117" s="42"/>
      <c r="D117" s="41">
        <v>2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3"/>
      <c r="U117" s="41">
        <v>3</v>
      </c>
      <c r="V117" s="42"/>
      <c r="W117" s="42"/>
      <c r="X117" s="42"/>
      <c r="Y117" s="43"/>
      <c r="Z117" s="41">
        <v>4</v>
      </c>
      <c r="AA117" s="42"/>
      <c r="AB117" s="42"/>
      <c r="AC117" s="42"/>
      <c r="AD117" s="43"/>
      <c r="AE117" s="41">
        <v>5</v>
      </c>
      <c r="AF117" s="42"/>
      <c r="AG117" s="42"/>
      <c r="AH117" s="42"/>
      <c r="AI117" s="43"/>
      <c r="AJ117" s="41">
        <v>6</v>
      </c>
      <c r="AK117" s="42"/>
      <c r="AL117" s="42"/>
      <c r="AM117" s="42"/>
      <c r="AN117" s="43"/>
      <c r="AO117" s="41">
        <v>7</v>
      </c>
      <c r="AP117" s="42"/>
      <c r="AQ117" s="42"/>
      <c r="AR117" s="42"/>
      <c r="AS117" s="43"/>
      <c r="AT117" s="41">
        <v>8</v>
      </c>
      <c r="AU117" s="42"/>
      <c r="AV117" s="42"/>
      <c r="AW117" s="42"/>
      <c r="AX117" s="43"/>
      <c r="AY117" s="41">
        <v>9</v>
      </c>
      <c r="AZ117" s="42"/>
      <c r="BA117" s="42"/>
      <c r="BB117" s="42"/>
      <c r="BC117" s="43"/>
      <c r="BD117" s="41">
        <v>10</v>
      </c>
      <c r="BE117" s="42"/>
      <c r="BF117" s="42"/>
      <c r="BG117" s="42"/>
      <c r="BH117" s="43"/>
    </row>
    <row r="118" spans="1:79" s="1" customFormat="1" ht="12.75" hidden="1" customHeight="1" x14ac:dyDescent="0.2">
      <c r="A118" s="69" t="s">
        <v>69</v>
      </c>
      <c r="B118" s="70"/>
      <c r="C118" s="70"/>
      <c r="D118" s="69" t="s">
        <v>57</v>
      </c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1"/>
      <c r="U118" s="69" t="s">
        <v>60</v>
      </c>
      <c r="V118" s="70"/>
      <c r="W118" s="70"/>
      <c r="X118" s="70"/>
      <c r="Y118" s="71"/>
      <c r="Z118" s="69" t="s">
        <v>61</v>
      </c>
      <c r="AA118" s="70"/>
      <c r="AB118" s="70"/>
      <c r="AC118" s="70"/>
      <c r="AD118" s="71"/>
      <c r="AE118" s="69" t="s">
        <v>94</v>
      </c>
      <c r="AF118" s="70"/>
      <c r="AG118" s="70"/>
      <c r="AH118" s="70"/>
      <c r="AI118" s="71"/>
      <c r="AJ118" s="56" t="s">
        <v>171</v>
      </c>
      <c r="AK118" s="57"/>
      <c r="AL118" s="57"/>
      <c r="AM118" s="57"/>
      <c r="AN118" s="58"/>
      <c r="AO118" s="69" t="s">
        <v>62</v>
      </c>
      <c r="AP118" s="70"/>
      <c r="AQ118" s="70"/>
      <c r="AR118" s="70"/>
      <c r="AS118" s="71"/>
      <c r="AT118" s="69" t="s">
        <v>63</v>
      </c>
      <c r="AU118" s="70"/>
      <c r="AV118" s="70"/>
      <c r="AW118" s="70"/>
      <c r="AX118" s="71"/>
      <c r="AY118" s="69" t="s">
        <v>95</v>
      </c>
      <c r="AZ118" s="70"/>
      <c r="BA118" s="70"/>
      <c r="BB118" s="70"/>
      <c r="BC118" s="71"/>
      <c r="BD118" s="87" t="s">
        <v>171</v>
      </c>
      <c r="BE118" s="87"/>
      <c r="BF118" s="87"/>
      <c r="BG118" s="87"/>
      <c r="BH118" s="87"/>
      <c r="CA118" s="1" t="s">
        <v>35</v>
      </c>
    </row>
    <row r="119" spans="1:79" s="25" customFormat="1" ht="38.25" customHeight="1" x14ac:dyDescent="0.2">
      <c r="A119" s="59">
        <v>1</v>
      </c>
      <c r="B119" s="60"/>
      <c r="C119" s="60"/>
      <c r="D119" s="62" t="s">
        <v>264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4"/>
      <c r="U119" s="66">
        <v>932136</v>
      </c>
      <c r="V119" s="67"/>
      <c r="W119" s="67"/>
      <c r="X119" s="67"/>
      <c r="Y119" s="68"/>
      <c r="Z119" s="66">
        <v>0</v>
      </c>
      <c r="AA119" s="67"/>
      <c r="AB119" s="67"/>
      <c r="AC119" s="67"/>
      <c r="AD119" s="68"/>
      <c r="AE119" s="65">
        <v>0</v>
      </c>
      <c r="AF119" s="65"/>
      <c r="AG119" s="65"/>
      <c r="AH119" s="65"/>
      <c r="AI119" s="65"/>
      <c r="AJ119" s="96">
        <f>IF(ISNUMBER(U119),U119,0)+IF(ISNUMBER(Z119),Z119,0)</f>
        <v>932136</v>
      </c>
      <c r="AK119" s="96"/>
      <c r="AL119" s="96"/>
      <c r="AM119" s="96"/>
      <c r="AN119" s="96"/>
      <c r="AO119" s="65">
        <v>932136</v>
      </c>
      <c r="AP119" s="65"/>
      <c r="AQ119" s="65"/>
      <c r="AR119" s="65"/>
      <c r="AS119" s="65"/>
      <c r="AT119" s="96">
        <v>0</v>
      </c>
      <c r="AU119" s="96"/>
      <c r="AV119" s="96"/>
      <c r="AW119" s="96"/>
      <c r="AX119" s="96"/>
      <c r="AY119" s="65">
        <v>0</v>
      </c>
      <c r="AZ119" s="65"/>
      <c r="BA119" s="65"/>
      <c r="BB119" s="65"/>
      <c r="BC119" s="65"/>
      <c r="BD119" s="96">
        <f>IF(ISNUMBER(AO119),AO119,0)+IF(ISNUMBER(AT119),AT119,0)</f>
        <v>932136</v>
      </c>
      <c r="BE119" s="96"/>
      <c r="BF119" s="96"/>
      <c r="BG119" s="96"/>
      <c r="BH119" s="96"/>
      <c r="CA119" s="25" t="s">
        <v>36</v>
      </c>
    </row>
    <row r="120" spans="1:79" s="25" customFormat="1" ht="12.75" customHeight="1" x14ac:dyDescent="0.2">
      <c r="A120" s="59">
        <v>2</v>
      </c>
      <c r="B120" s="60"/>
      <c r="C120" s="60"/>
      <c r="D120" s="62" t="s">
        <v>182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4"/>
      <c r="U120" s="66">
        <v>4200</v>
      </c>
      <c r="V120" s="67"/>
      <c r="W120" s="67"/>
      <c r="X120" s="67"/>
      <c r="Y120" s="68"/>
      <c r="Z120" s="66">
        <v>0</v>
      </c>
      <c r="AA120" s="67"/>
      <c r="AB120" s="67"/>
      <c r="AC120" s="67"/>
      <c r="AD120" s="68"/>
      <c r="AE120" s="65">
        <v>0</v>
      </c>
      <c r="AF120" s="65"/>
      <c r="AG120" s="65"/>
      <c r="AH120" s="65"/>
      <c r="AI120" s="65"/>
      <c r="AJ120" s="96">
        <f>IF(ISNUMBER(U120),U120,0)+IF(ISNUMBER(Z120),Z120,0)</f>
        <v>4200</v>
      </c>
      <c r="AK120" s="96"/>
      <c r="AL120" s="96"/>
      <c r="AM120" s="96"/>
      <c r="AN120" s="96"/>
      <c r="AO120" s="65">
        <v>4200</v>
      </c>
      <c r="AP120" s="65"/>
      <c r="AQ120" s="65"/>
      <c r="AR120" s="65"/>
      <c r="AS120" s="65"/>
      <c r="AT120" s="96">
        <v>0</v>
      </c>
      <c r="AU120" s="96"/>
      <c r="AV120" s="96"/>
      <c r="AW120" s="96"/>
      <c r="AX120" s="96"/>
      <c r="AY120" s="65">
        <v>0</v>
      </c>
      <c r="AZ120" s="65"/>
      <c r="BA120" s="65"/>
      <c r="BB120" s="65"/>
      <c r="BC120" s="65"/>
      <c r="BD120" s="96">
        <f>IF(ISNUMBER(AO120),AO120,0)+IF(ISNUMBER(AT120),AT120,0)</f>
        <v>4200</v>
      </c>
      <c r="BE120" s="96"/>
      <c r="BF120" s="96"/>
      <c r="BG120" s="96"/>
      <c r="BH120" s="96"/>
    </row>
    <row r="121" spans="1:79" s="25" customFormat="1" ht="25.5" customHeight="1" x14ac:dyDescent="0.2">
      <c r="A121" s="59">
        <v>3</v>
      </c>
      <c r="B121" s="60"/>
      <c r="C121" s="60"/>
      <c r="D121" s="62" t="s">
        <v>254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4"/>
      <c r="U121" s="66">
        <v>0</v>
      </c>
      <c r="V121" s="67"/>
      <c r="W121" s="67"/>
      <c r="X121" s="67"/>
      <c r="Y121" s="68"/>
      <c r="Z121" s="66">
        <v>0</v>
      </c>
      <c r="AA121" s="67"/>
      <c r="AB121" s="67"/>
      <c r="AC121" s="67"/>
      <c r="AD121" s="68"/>
      <c r="AE121" s="65">
        <v>0</v>
      </c>
      <c r="AF121" s="65"/>
      <c r="AG121" s="65"/>
      <c r="AH121" s="65"/>
      <c r="AI121" s="65"/>
      <c r="AJ121" s="96">
        <f>IF(ISNUMBER(U121),U121,0)+IF(ISNUMBER(Z121),Z121,0)</f>
        <v>0</v>
      </c>
      <c r="AK121" s="96"/>
      <c r="AL121" s="96"/>
      <c r="AM121" s="96"/>
      <c r="AN121" s="96"/>
      <c r="AO121" s="65">
        <v>0</v>
      </c>
      <c r="AP121" s="65"/>
      <c r="AQ121" s="65"/>
      <c r="AR121" s="65"/>
      <c r="AS121" s="65"/>
      <c r="AT121" s="96">
        <v>0</v>
      </c>
      <c r="AU121" s="96"/>
      <c r="AV121" s="96"/>
      <c r="AW121" s="96"/>
      <c r="AX121" s="96"/>
      <c r="AY121" s="65">
        <v>0</v>
      </c>
      <c r="AZ121" s="65"/>
      <c r="BA121" s="65"/>
      <c r="BB121" s="65"/>
      <c r="BC121" s="65"/>
      <c r="BD121" s="96">
        <f>IF(ISNUMBER(AO121),AO121,0)+IF(ISNUMBER(AT121),AT121,0)</f>
        <v>0</v>
      </c>
      <c r="BE121" s="96"/>
      <c r="BF121" s="96"/>
      <c r="BG121" s="96"/>
      <c r="BH121" s="96"/>
    </row>
    <row r="122" spans="1:79" s="6" customFormat="1" ht="12.75" customHeight="1" x14ac:dyDescent="0.2">
      <c r="A122" s="88"/>
      <c r="B122" s="89"/>
      <c r="C122" s="89"/>
      <c r="D122" s="110" t="s">
        <v>147</v>
      </c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4"/>
      <c r="U122" s="76">
        <v>936336</v>
      </c>
      <c r="V122" s="77"/>
      <c r="W122" s="77"/>
      <c r="X122" s="77"/>
      <c r="Y122" s="78"/>
      <c r="Z122" s="76">
        <v>0</v>
      </c>
      <c r="AA122" s="77"/>
      <c r="AB122" s="77"/>
      <c r="AC122" s="77"/>
      <c r="AD122" s="78"/>
      <c r="AE122" s="80">
        <v>0</v>
      </c>
      <c r="AF122" s="80"/>
      <c r="AG122" s="80"/>
      <c r="AH122" s="80"/>
      <c r="AI122" s="80"/>
      <c r="AJ122" s="132">
        <f>IF(ISNUMBER(U122),U122,0)+IF(ISNUMBER(Z122),Z122,0)</f>
        <v>936336</v>
      </c>
      <c r="AK122" s="132"/>
      <c r="AL122" s="132"/>
      <c r="AM122" s="132"/>
      <c r="AN122" s="132"/>
      <c r="AO122" s="80">
        <v>936336</v>
      </c>
      <c r="AP122" s="80"/>
      <c r="AQ122" s="80"/>
      <c r="AR122" s="80"/>
      <c r="AS122" s="80"/>
      <c r="AT122" s="132">
        <v>0</v>
      </c>
      <c r="AU122" s="132"/>
      <c r="AV122" s="132"/>
      <c r="AW122" s="132"/>
      <c r="AX122" s="132"/>
      <c r="AY122" s="80">
        <v>0</v>
      </c>
      <c r="AZ122" s="80"/>
      <c r="BA122" s="80"/>
      <c r="BB122" s="80"/>
      <c r="BC122" s="80"/>
      <c r="BD122" s="132">
        <f>IF(ISNUMBER(AO122),AO122,0)+IF(ISNUMBER(AT122),AT122,0)</f>
        <v>936336</v>
      </c>
      <c r="BE122" s="132"/>
      <c r="BF122" s="132"/>
      <c r="BG122" s="132"/>
      <c r="BH122" s="132"/>
    </row>
    <row r="123" spans="1:79" s="5" customFormat="1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 x14ac:dyDescent="0.2">
      <c r="A125" s="34" t="s">
        <v>152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</row>
    <row r="126" spans="1:79" ht="14.25" customHeight="1" x14ac:dyDescent="0.2">
      <c r="A126" s="34" t="s">
        <v>230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</row>
    <row r="127" spans="1:79" ht="23.1" customHeight="1" x14ac:dyDescent="0.2">
      <c r="A127" s="49" t="s">
        <v>6</v>
      </c>
      <c r="B127" s="50"/>
      <c r="C127" s="50"/>
      <c r="D127" s="55" t="s">
        <v>9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 t="s">
        <v>8</v>
      </c>
      <c r="R127" s="55"/>
      <c r="S127" s="55"/>
      <c r="T127" s="55"/>
      <c r="U127" s="55"/>
      <c r="V127" s="55" t="s">
        <v>7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41" t="s">
        <v>215</v>
      </c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3"/>
      <c r="AU127" s="41" t="s">
        <v>218</v>
      </c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3"/>
      <c r="BJ127" s="41" t="s">
        <v>226</v>
      </c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3"/>
    </row>
    <row r="128" spans="1:79" ht="32.25" customHeight="1" x14ac:dyDescent="0.2">
      <c r="A128" s="52"/>
      <c r="B128" s="53"/>
      <c r="C128" s="53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 t="s">
        <v>4</v>
      </c>
      <c r="AG128" s="55"/>
      <c r="AH128" s="55"/>
      <c r="AI128" s="55"/>
      <c r="AJ128" s="55"/>
      <c r="AK128" s="55" t="s">
        <v>3</v>
      </c>
      <c r="AL128" s="55"/>
      <c r="AM128" s="55"/>
      <c r="AN128" s="55"/>
      <c r="AO128" s="55"/>
      <c r="AP128" s="55" t="s">
        <v>123</v>
      </c>
      <c r="AQ128" s="55"/>
      <c r="AR128" s="55"/>
      <c r="AS128" s="55"/>
      <c r="AT128" s="55"/>
      <c r="AU128" s="55" t="s">
        <v>4</v>
      </c>
      <c r="AV128" s="55"/>
      <c r="AW128" s="55"/>
      <c r="AX128" s="55"/>
      <c r="AY128" s="55"/>
      <c r="AZ128" s="55" t="s">
        <v>3</v>
      </c>
      <c r="BA128" s="55"/>
      <c r="BB128" s="55"/>
      <c r="BC128" s="55"/>
      <c r="BD128" s="55"/>
      <c r="BE128" s="55" t="s">
        <v>90</v>
      </c>
      <c r="BF128" s="55"/>
      <c r="BG128" s="55"/>
      <c r="BH128" s="55"/>
      <c r="BI128" s="55"/>
      <c r="BJ128" s="55" t="s">
        <v>4</v>
      </c>
      <c r="BK128" s="55"/>
      <c r="BL128" s="55"/>
      <c r="BM128" s="55"/>
      <c r="BN128" s="55"/>
      <c r="BO128" s="55" t="s">
        <v>3</v>
      </c>
      <c r="BP128" s="55"/>
      <c r="BQ128" s="55"/>
      <c r="BR128" s="55"/>
      <c r="BS128" s="55"/>
      <c r="BT128" s="55" t="s">
        <v>97</v>
      </c>
      <c r="BU128" s="55"/>
      <c r="BV128" s="55"/>
      <c r="BW128" s="55"/>
      <c r="BX128" s="55"/>
    </row>
    <row r="129" spans="1:79" ht="15" customHeight="1" x14ac:dyDescent="0.2">
      <c r="A129" s="41">
        <v>1</v>
      </c>
      <c r="B129" s="42"/>
      <c r="C129" s="42"/>
      <c r="D129" s="55">
        <v>2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>
        <v>3</v>
      </c>
      <c r="R129" s="55"/>
      <c r="S129" s="55"/>
      <c r="T129" s="55"/>
      <c r="U129" s="55"/>
      <c r="V129" s="55">
        <v>4</v>
      </c>
      <c r="W129" s="55"/>
      <c r="X129" s="55"/>
      <c r="Y129" s="55"/>
      <c r="Z129" s="55"/>
      <c r="AA129" s="55"/>
      <c r="AB129" s="55"/>
      <c r="AC129" s="55"/>
      <c r="AD129" s="55"/>
      <c r="AE129" s="55"/>
      <c r="AF129" s="55">
        <v>5</v>
      </c>
      <c r="AG129" s="55"/>
      <c r="AH129" s="55"/>
      <c r="AI129" s="55"/>
      <c r="AJ129" s="55"/>
      <c r="AK129" s="55">
        <v>6</v>
      </c>
      <c r="AL129" s="55"/>
      <c r="AM129" s="55"/>
      <c r="AN129" s="55"/>
      <c r="AO129" s="55"/>
      <c r="AP129" s="55">
        <v>7</v>
      </c>
      <c r="AQ129" s="55"/>
      <c r="AR129" s="55"/>
      <c r="AS129" s="55"/>
      <c r="AT129" s="55"/>
      <c r="AU129" s="55">
        <v>8</v>
      </c>
      <c r="AV129" s="55"/>
      <c r="AW129" s="55"/>
      <c r="AX129" s="55"/>
      <c r="AY129" s="55"/>
      <c r="AZ129" s="55">
        <v>9</v>
      </c>
      <c r="BA129" s="55"/>
      <c r="BB129" s="55"/>
      <c r="BC129" s="55"/>
      <c r="BD129" s="55"/>
      <c r="BE129" s="55">
        <v>10</v>
      </c>
      <c r="BF129" s="55"/>
      <c r="BG129" s="55"/>
      <c r="BH129" s="55"/>
      <c r="BI129" s="55"/>
      <c r="BJ129" s="55">
        <v>11</v>
      </c>
      <c r="BK129" s="55"/>
      <c r="BL129" s="55"/>
      <c r="BM129" s="55"/>
      <c r="BN129" s="55"/>
      <c r="BO129" s="55">
        <v>12</v>
      </c>
      <c r="BP129" s="55"/>
      <c r="BQ129" s="55"/>
      <c r="BR129" s="55"/>
      <c r="BS129" s="55"/>
      <c r="BT129" s="55">
        <v>13</v>
      </c>
      <c r="BU129" s="55"/>
      <c r="BV129" s="55"/>
      <c r="BW129" s="55"/>
      <c r="BX129" s="55"/>
    </row>
    <row r="130" spans="1:79" ht="10.5" hidden="1" customHeight="1" x14ac:dyDescent="0.2">
      <c r="A130" s="69" t="s">
        <v>154</v>
      </c>
      <c r="B130" s="70"/>
      <c r="C130" s="70"/>
      <c r="D130" s="55" t="s">
        <v>57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 t="s">
        <v>70</v>
      </c>
      <c r="R130" s="55"/>
      <c r="S130" s="55"/>
      <c r="T130" s="55"/>
      <c r="U130" s="55"/>
      <c r="V130" s="55" t="s">
        <v>71</v>
      </c>
      <c r="W130" s="55"/>
      <c r="X130" s="55"/>
      <c r="Y130" s="55"/>
      <c r="Z130" s="55"/>
      <c r="AA130" s="55"/>
      <c r="AB130" s="55"/>
      <c r="AC130" s="55"/>
      <c r="AD130" s="55"/>
      <c r="AE130" s="55"/>
      <c r="AF130" s="79" t="s">
        <v>111</v>
      </c>
      <c r="AG130" s="79"/>
      <c r="AH130" s="79"/>
      <c r="AI130" s="79"/>
      <c r="AJ130" s="79"/>
      <c r="AK130" s="97" t="s">
        <v>112</v>
      </c>
      <c r="AL130" s="97"/>
      <c r="AM130" s="97"/>
      <c r="AN130" s="97"/>
      <c r="AO130" s="97"/>
      <c r="AP130" s="87" t="s">
        <v>184</v>
      </c>
      <c r="AQ130" s="87"/>
      <c r="AR130" s="87"/>
      <c r="AS130" s="87"/>
      <c r="AT130" s="87"/>
      <c r="AU130" s="79" t="s">
        <v>113</v>
      </c>
      <c r="AV130" s="79"/>
      <c r="AW130" s="79"/>
      <c r="AX130" s="79"/>
      <c r="AY130" s="79"/>
      <c r="AZ130" s="97" t="s">
        <v>114</v>
      </c>
      <c r="BA130" s="97"/>
      <c r="BB130" s="97"/>
      <c r="BC130" s="97"/>
      <c r="BD130" s="97"/>
      <c r="BE130" s="87" t="s">
        <v>184</v>
      </c>
      <c r="BF130" s="87"/>
      <c r="BG130" s="87"/>
      <c r="BH130" s="87"/>
      <c r="BI130" s="87"/>
      <c r="BJ130" s="79" t="s">
        <v>105</v>
      </c>
      <c r="BK130" s="79"/>
      <c r="BL130" s="79"/>
      <c r="BM130" s="79"/>
      <c r="BN130" s="79"/>
      <c r="BO130" s="97" t="s">
        <v>106</v>
      </c>
      <c r="BP130" s="97"/>
      <c r="BQ130" s="97"/>
      <c r="BR130" s="97"/>
      <c r="BS130" s="97"/>
      <c r="BT130" s="87" t="s">
        <v>184</v>
      </c>
      <c r="BU130" s="87"/>
      <c r="BV130" s="87"/>
      <c r="BW130" s="87"/>
      <c r="BX130" s="87"/>
      <c r="CA130" t="s">
        <v>37</v>
      </c>
    </row>
    <row r="131" spans="1:79" s="6" customFormat="1" ht="15" customHeight="1" x14ac:dyDescent="0.2">
      <c r="A131" s="88">
        <v>0</v>
      </c>
      <c r="B131" s="89"/>
      <c r="C131" s="89"/>
      <c r="D131" s="99" t="s">
        <v>183</v>
      </c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8"/>
      <c r="CA131" s="6" t="s">
        <v>38</v>
      </c>
    </row>
    <row r="132" spans="1:79" s="25" customFormat="1" ht="15" customHeight="1" x14ac:dyDescent="0.2">
      <c r="A132" s="59">
        <v>1</v>
      </c>
      <c r="B132" s="60"/>
      <c r="C132" s="60"/>
      <c r="D132" s="101" t="s">
        <v>265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4"/>
      <c r="Q132" s="55" t="s">
        <v>185</v>
      </c>
      <c r="R132" s="55"/>
      <c r="S132" s="55"/>
      <c r="T132" s="55"/>
      <c r="U132" s="55"/>
      <c r="V132" s="55" t="s">
        <v>256</v>
      </c>
      <c r="W132" s="55"/>
      <c r="X132" s="55"/>
      <c r="Y132" s="55"/>
      <c r="Z132" s="55"/>
      <c r="AA132" s="55"/>
      <c r="AB132" s="55"/>
      <c r="AC132" s="55"/>
      <c r="AD132" s="55"/>
      <c r="AE132" s="55"/>
      <c r="AF132" s="100">
        <v>1</v>
      </c>
      <c r="AG132" s="100"/>
      <c r="AH132" s="100"/>
      <c r="AI132" s="100"/>
      <c r="AJ132" s="100"/>
      <c r="AK132" s="100">
        <v>0</v>
      </c>
      <c r="AL132" s="100"/>
      <c r="AM132" s="100"/>
      <c r="AN132" s="100"/>
      <c r="AO132" s="100"/>
      <c r="AP132" s="100">
        <v>1</v>
      </c>
      <c r="AQ132" s="100"/>
      <c r="AR132" s="100"/>
      <c r="AS132" s="100"/>
      <c r="AT132" s="100"/>
      <c r="AU132" s="100">
        <v>1</v>
      </c>
      <c r="AV132" s="100"/>
      <c r="AW132" s="100"/>
      <c r="AX132" s="100"/>
      <c r="AY132" s="100"/>
      <c r="AZ132" s="100">
        <v>0</v>
      </c>
      <c r="BA132" s="100"/>
      <c r="BB132" s="100"/>
      <c r="BC132" s="100"/>
      <c r="BD132" s="100"/>
      <c r="BE132" s="100">
        <v>1</v>
      </c>
      <c r="BF132" s="100"/>
      <c r="BG132" s="100"/>
      <c r="BH132" s="100"/>
      <c r="BI132" s="100"/>
      <c r="BJ132" s="100">
        <v>1</v>
      </c>
      <c r="BK132" s="100"/>
      <c r="BL132" s="100"/>
      <c r="BM132" s="100"/>
      <c r="BN132" s="100"/>
      <c r="BO132" s="100">
        <v>0</v>
      </c>
      <c r="BP132" s="100"/>
      <c r="BQ132" s="100"/>
      <c r="BR132" s="100"/>
      <c r="BS132" s="100"/>
      <c r="BT132" s="100">
        <v>1</v>
      </c>
      <c r="BU132" s="100"/>
      <c r="BV132" s="100"/>
      <c r="BW132" s="100"/>
      <c r="BX132" s="100"/>
    </row>
    <row r="133" spans="1:79" s="25" customFormat="1" ht="15" customHeight="1" x14ac:dyDescent="0.2">
      <c r="A133" s="59">
        <v>1</v>
      </c>
      <c r="B133" s="60"/>
      <c r="C133" s="60"/>
      <c r="D133" s="101" t="s">
        <v>266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188</v>
      </c>
      <c r="R133" s="55"/>
      <c r="S133" s="55"/>
      <c r="T133" s="55"/>
      <c r="U133" s="55"/>
      <c r="V133" s="55" t="s">
        <v>186</v>
      </c>
      <c r="W133" s="55"/>
      <c r="X133" s="55"/>
      <c r="Y133" s="55"/>
      <c r="Z133" s="55"/>
      <c r="AA133" s="55"/>
      <c r="AB133" s="55"/>
      <c r="AC133" s="55"/>
      <c r="AD133" s="55"/>
      <c r="AE133" s="55"/>
      <c r="AF133" s="100">
        <v>944077</v>
      </c>
      <c r="AG133" s="100"/>
      <c r="AH133" s="100"/>
      <c r="AI133" s="100"/>
      <c r="AJ133" s="100"/>
      <c r="AK133" s="100">
        <v>0</v>
      </c>
      <c r="AL133" s="100"/>
      <c r="AM133" s="100"/>
      <c r="AN133" s="100"/>
      <c r="AO133" s="100"/>
      <c r="AP133" s="100">
        <v>944077</v>
      </c>
      <c r="AQ133" s="100"/>
      <c r="AR133" s="100"/>
      <c r="AS133" s="100"/>
      <c r="AT133" s="100"/>
      <c r="AU133" s="100">
        <v>890977</v>
      </c>
      <c r="AV133" s="100"/>
      <c r="AW133" s="100"/>
      <c r="AX133" s="100"/>
      <c r="AY133" s="100"/>
      <c r="AZ133" s="100">
        <v>0</v>
      </c>
      <c r="BA133" s="100"/>
      <c r="BB133" s="100"/>
      <c r="BC133" s="100"/>
      <c r="BD133" s="100"/>
      <c r="BE133" s="100">
        <v>890977</v>
      </c>
      <c r="BF133" s="100"/>
      <c r="BG133" s="100"/>
      <c r="BH133" s="100"/>
      <c r="BI133" s="100"/>
      <c r="BJ133" s="100">
        <v>941534</v>
      </c>
      <c r="BK133" s="100"/>
      <c r="BL133" s="100"/>
      <c r="BM133" s="100"/>
      <c r="BN133" s="100"/>
      <c r="BO133" s="100">
        <v>0</v>
      </c>
      <c r="BP133" s="100"/>
      <c r="BQ133" s="100"/>
      <c r="BR133" s="100"/>
      <c r="BS133" s="100"/>
      <c r="BT133" s="100">
        <v>905336</v>
      </c>
      <c r="BU133" s="100"/>
      <c r="BV133" s="100"/>
      <c r="BW133" s="100"/>
      <c r="BX133" s="100"/>
    </row>
    <row r="134" spans="1:79" s="25" customFormat="1" ht="30" customHeight="1" x14ac:dyDescent="0.2">
      <c r="A134" s="59">
        <v>1</v>
      </c>
      <c r="B134" s="60"/>
      <c r="C134" s="60"/>
      <c r="D134" s="101" t="s">
        <v>267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4"/>
      <c r="Q134" s="55" t="s">
        <v>185</v>
      </c>
      <c r="R134" s="55"/>
      <c r="S134" s="55"/>
      <c r="T134" s="55"/>
      <c r="U134" s="55"/>
      <c r="V134" s="55" t="s">
        <v>255</v>
      </c>
      <c r="W134" s="55"/>
      <c r="X134" s="55"/>
      <c r="Y134" s="55"/>
      <c r="Z134" s="55"/>
      <c r="AA134" s="55"/>
      <c r="AB134" s="55"/>
      <c r="AC134" s="55"/>
      <c r="AD134" s="55"/>
      <c r="AE134" s="55"/>
      <c r="AF134" s="100">
        <v>9</v>
      </c>
      <c r="AG134" s="100"/>
      <c r="AH134" s="100"/>
      <c r="AI134" s="100"/>
      <c r="AJ134" s="100"/>
      <c r="AK134" s="100">
        <v>0</v>
      </c>
      <c r="AL134" s="100"/>
      <c r="AM134" s="100"/>
      <c r="AN134" s="100"/>
      <c r="AO134" s="100"/>
      <c r="AP134" s="100">
        <v>9</v>
      </c>
      <c r="AQ134" s="100"/>
      <c r="AR134" s="100"/>
      <c r="AS134" s="100"/>
      <c r="AT134" s="100"/>
      <c r="AU134" s="100">
        <v>9</v>
      </c>
      <c r="AV134" s="100"/>
      <c r="AW134" s="100"/>
      <c r="AX134" s="100"/>
      <c r="AY134" s="100"/>
      <c r="AZ134" s="100">
        <v>0</v>
      </c>
      <c r="BA134" s="100"/>
      <c r="BB134" s="100"/>
      <c r="BC134" s="100"/>
      <c r="BD134" s="100"/>
      <c r="BE134" s="100">
        <v>9</v>
      </c>
      <c r="BF134" s="100"/>
      <c r="BG134" s="100"/>
      <c r="BH134" s="100"/>
      <c r="BI134" s="100"/>
      <c r="BJ134" s="100">
        <v>10</v>
      </c>
      <c r="BK134" s="100"/>
      <c r="BL134" s="100"/>
      <c r="BM134" s="100"/>
      <c r="BN134" s="100"/>
      <c r="BO134" s="100">
        <v>0</v>
      </c>
      <c r="BP134" s="100"/>
      <c r="BQ134" s="100"/>
      <c r="BR134" s="100"/>
      <c r="BS134" s="100"/>
      <c r="BT134" s="100">
        <v>10</v>
      </c>
      <c r="BU134" s="100"/>
      <c r="BV134" s="100"/>
      <c r="BW134" s="100"/>
      <c r="BX134" s="100"/>
    </row>
    <row r="135" spans="1:79" s="25" customFormat="1" ht="30" customHeight="1" x14ac:dyDescent="0.2">
      <c r="A135" s="59">
        <v>1</v>
      </c>
      <c r="B135" s="60"/>
      <c r="C135" s="60"/>
      <c r="D135" s="101" t="s">
        <v>187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4"/>
      <c r="Q135" s="55" t="s">
        <v>188</v>
      </c>
      <c r="R135" s="55"/>
      <c r="S135" s="55"/>
      <c r="T135" s="55"/>
      <c r="U135" s="55"/>
      <c r="V135" s="55" t="s">
        <v>186</v>
      </c>
      <c r="W135" s="55"/>
      <c r="X135" s="55"/>
      <c r="Y135" s="55"/>
      <c r="Z135" s="55"/>
      <c r="AA135" s="55"/>
      <c r="AB135" s="55"/>
      <c r="AC135" s="55"/>
      <c r="AD135" s="55"/>
      <c r="AE135" s="55"/>
      <c r="AF135" s="100">
        <v>40091</v>
      </c>
      <c r="AG135" s="100"/>
      <c r="AH135" s="100"/>
      <c r="AI135" s="100"/>
      <c r="AJ135" s="100"/>
      <c r="AK135" s="100">
        <v>0</v>
      </c>
      <c r="AL135" s="100"/>
      <c r="AM135" s="100"/>
      <c r="AN135" s="100"/>
      <c r="AO135" s="100"/>
      <c r="AP135" s="100">
        <v>40091</v>
      </c>
      <c r="AQ135" s="100"/>
      <c r="AR135" s="100"/>
      <c r="AS135" s="100"/>
      <c r="AT135" s="100"/>
      <c r="AU135" s="100">
        <v>0</v>
      </c>
      <c r="AV135" s="100"/>
      <c r="AW135" s="100"/>
      <c r="AX135" s="100"/>
      <c r="AY135" s="100"/>
      <c r="AZ135" s="100">
        <v>0</v>
      </c>
      <c r="BA135" s="100"/>
      <c r="BB135" s="100"/>
      <c r="BC135" s="100"/>
      <c r="BD135" s="100"/>
      <c r="BE135" s="100">
        <v>0</v>
      </c>
      <c r="BF135" s="100"/>
      <c r="BG135" s="100"/>
      <c r="BH135" s="100"/>
      <c r="BI135" s="100"/>
      <c r="BJ135" s="100">
        <v>0</v>
      </c>
      <c r="BK135" s="100"/>
      <c r="BL135" s="100"/>
      <c r="BM135" s="100"/>
      <c r="BN135" s="100"/>
      <c r="BO135" s="100">
        <v>0</v>
      </c>
      <c r="BP135" s="100"/>
      <c r="BQ135" s="100"/>
      <c r="BR135" s="100"/>
      <c r="BS135" s="100"/>
      <c r="BT135" s="100">
        <v>0</v>
      </c>
      <c r="BU135" s="100"/>
      <c r="BV135" s="100"/>
      <c r="BW135" s="100"/>
      <c r="BX135" s="100"/>
    </row>
    <row r="136" spans="1:79" s="25" customFormat="1" ht="30" customHeight="1" x14ac:dyDescent="0.2">
      <c r="A136" s="59">
        <v>1</v>
      </c>
      <c r="B136" s="60"/>
      <c r="C136" s="60"/>
      <c r="D136" s="101" t="s">
        <v>268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4"/>
      <c r="Q136" s="55" t="s">
        <v>188</v>
      </c>
      <c r="R136" s="55"/>
      <c r="S136" s="55"/>
      <c r="T136" s="55"/>
      <c r="U136" s="55"/>
      <c r="V136" s="55" t="s">
        <v>186</v>
      </c>
      <c r="W136" s="55"/>
      <c r="X136" s="55"/>
      <c r="Y136" s="55"/>
      <c r="Z136" s="55"/>
      <c r="AA136" s="55"/>
      <c r="AB136" s="55"/>
      <c r="AC136" s="55"/>
      <c r="AD136" s="55"/>
      <c r="AE136" s="55"/>
      <c r="AF136" s="100">
        <v>0</v>
      </c>
      <c r="AG136" s="100"/>
      <c r="AH136" s="100"/>
      <c r="AI136" s="100"/>
      <c r="AJ136" s="100"/>
      <c r="AK136" s="100">
        <v>35000</v>
      </c>
      <c r="AL136" s="100"/>
      <c r="AM136" s="100"/>
      <c r="AN136" s="100"/>
      <c r="AO136" s="100"/>
      <c r="AP136" s="100">
        <v>35000</v>
      </c>
      <c r="AQ136" s="100"/>
      <c r="AR136" s="100"/>
      <c r="AS136" s="100"/>
      <c r="AT136" s="100"/>
      <c r="AU136" s="100">
        <v>0</v>
      </c>
      <c r="AV136" s="100"/>
      <c r="AW136" s="100"/>
      <c r="AX136" s="100"/>
      <c r="AY136" s="100"/>
      <c r="AZ136" s="100">
        <v>60000</v>
      </c>
      <c r="BA136" s="100"/>
      <c r="BB136" s="100"/>
      <c r="BC136" s="100"/>
      <c r="BD136" s="100"/>
      <c r="BE136" s="100">
        <v>60000</v>
      </c>
      <c r="BF136" s="100"/>
      <c r="BG136" s="100"/>
      <c r="BH136" s="100"/>
      <c r="BI136" s="100"/>
      <c r="BJ136" s="100">
        <v>0</v>
      </c>
      <c r="BK136" s="100"/>
      <c r="BL136" s="100"/>
      <c r="BM136" s="100"/>
      <c r="BN136" s="100"/>
      <c r="BO136" s="100">
        <v>0</v>
      </c>
      <c r="BP136" s="100"/>
      <c r="BQ136" s="100"/>
      <c r="BR136" s="100"/>
      <c r="BS136" s="100"/>
      <c r="BT136" s="100">
        <v>0</v>
      </c>
      <c r="BU136" s="100"/>
      <c r="BV136" s="100"/>
      <c r="BW136" s="100"/>
      <c r="BX136" s="100"/>
    </row>
    <row r="137" spans="1:79" s="25" customFormat="1" ht="15" customHeight="1" x14ac:dyDescent="0.2">
      <c r="A137" s="59">
        <v>1</v>
      </c>
      <c r="B137" s="60"/>
      <c r="C137" s="60"/>
      <c r="D137" s="101" t="s">
        <v>269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4"/>
      <c r="Q137" s="55" t="s">
        <v>188</v>
      </c>
      <c r="R137" s="55"/>
      <c r="S137" s="55"/>
      <c r="T137" s="55"/>
      <c r="U137" s="55"/>
      <c r="V137" s="55" t="s">
        <v>186</v>
      </c>
      <c r="W137" s="55"/>
      <c r="X137" s="55"/>
      <c r="Y137" s="55"/>
      <c r="Z137" s="55"/>
      <c r="AA137" s="55"/>
      <c r="AB137" s="55"/>
      <c r="AC137" s="55"/>
      <c r="AD137" s="55"/>
      <c r="AE137" s="55"/>
      <c r="AF137" s="100">
        <v>0</v>
      </c>
      <c r="AG137" s="100"/>
      <c r="AH137" s="100"/>
      <c r="AI137" s="100"/>
      <c r="AJ137" s="100"/>
      <c r="AK137" s="100">
        <v>90000</v>
      </c>
      <c r="AL137" s="100"/>
      <c r="AM137" s="100"/>
      <c r="AN137" s="100"/>
      <c r="AO137" s="100"/>
      <c r="AP137" s="100">
        <v>90000</v>
      </c>
      <c r="AQ137" s="100"/>
      <c r="AR137" s="100"/>
      <c r="AS137" s="100"/>
      <c r="AT137" s="100"/>
      <c r="AU137" s="100">
        <v>0</v>
      </c>
      <c r="AV137" s="100"/>
      <c r="AW137" s="100"/>
      <c r="AX137" s="100"/>
      <c r="AY137" s="100"/>
      <c r="AZ137" s="100">
        <v>0</v>
      </c>
      <c r="BA137" s="100"/>
      <c r="BB137" s="100"/>
      <c r="BC137" s="100"/>
      <c r="BD137" s="100"/>
      <c r="BE137" s="100">
        <v>0</v>
      </c>
      <c r="BF137" s="100"/>
      <c r="BG137" s="100"/>
      <c r="BH137" s="100"/>
      <c r="BI137" s="100"/>
      <c r="BJ137" s="100">
        <v>0</v>
      </c>
      <c r="BK137" s="100"/>
      <c r="BL137" s="100"/>
      <c r="BM137" s="100"/>
      <c r="BN137" s="100"/>
      <c r="BO137" s="100">
        <v>0</v>
      </c>
      <c r="BP137" s="100"/>
      <c r="BQ137" s="100"/>
      <c r="BR137" s="100"/>
      <c r="BS137" s="100"/>
      <c r="BT137" s="100">
        <v>0</v>
      </c>
      <c r="BU137" s="100"/>
      <c r="BV137" s="100"/>
      <c r="BW137" s="100"/>
      <c r="BX137" s="100"/>
    </row>
    <row r="138" spans="1:79" s="6" customFormat="1" ht="15" customHeight="1" x14ac:dyDescent="0.2">
      <c r="A138" s="88">
        <v>0</v>
      </c>
      <c r="B138" s="89"/>
      <c r="C138" s="89"/>
      <c r="D138" s="102" t="s">
        <v>189</v>
      </c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4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</row>
    <row r="139" spans="1:79" s="25" customFormat="1" ht="28.5" customHeight="1" x14ac:dyDescent="0.2">
      <c r="A139" s="59">
        <v>2</v>
      </c>
      <c r="B139" s="60"/>
      <c r="C139" s="60"/>
      <c r="D139" s="101" t="s">
        <v>270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4"/>
      <c r="Q139" s="55" t="s">
        <v>257</v>
      </c>
      <c r="R139" s="55"/>
      <c r="S139" s="55"/>
      <c r="T139" s="55"/>
      <c r="U139" s="55"/>
      <c r="V139" s="55" t="s">
        <v>255</v>
      </c>
      <c r="W139" s="55"/>
      <c r="X139" s="55"/>
      <c r="Y139" s="55"/>
      <c r="Z139" s="55"/>
      <c r="AA139" s="55"/>
      <c r="AB139" s="55"/>
      <c r="AC139" s="55"/>
      <c r="AD139" s="55"/>
      <c r="AE139" s="55"/>
      <c r="AF139" s="100">
        <v>135</v>
      </c>
      <c r="AG139" s="100"/>
      <c r="AH139" s="100"/>
      <c r="AI139" s="100"/>
      <c r="AJ139" s="100"/>
      <c r="AK139" s="100">
        <v>0</v>
      </c>
      <c r="AL139" s="100"/>
      <c r="AM139" s="100"/>
      <c r="AN139" s="100"/>
      <c r="AO139" s="100"/>
      <c r="AP139" s="100">
        <v>135</v>
      </c>
      <c r="AQ139" s="100"/>
      <c r="AR139" s="100"/>
      <c r="AS139" s="100"/>
      <c r="AT139" s="100"/>
      <c r="AU139" s="100">
        <v>185</v>
      </c>
      <c r="AV139" s="100"/>
      <c r="AW139" s="100"/>
      <c r="AX139" s="100"/>
      <c r="AY139" s="100"/>
      <c r="AZ139" s="100">
        <v>0</v>
      </c>
      <c r="BA139" s="100"/>
      <c r="BB139" s="100"/>
      <c r="BC139" s="100"/>
      <c r="BD139" s="100"/>
      <c r="BE139" s="100">
        <v>185</v>
      </c>
      <c r="BF139" s="100"/>
      <c r="BG139" s="100"/>
      <c r="BH139" s="100"/>
      <c r="BI139" s="100"/>
      <c r="BJ139" s="100">
        <v>190</v>
      </c>
      <c r="BK139" s="100"/>
      <c r="BL139" s="100"/>
      <c r="BM139" s="100"/>
      <c r="BN139" s="100"/>
      <c r="BO139" s="100">
        <v>0</v>
      </c>
      <c r="BP139" s="100"/>
      <c r="BQ139" s="100"/>
      <c r="BR139" s="100"/>
      <c r="BS139" s="100"/>
      <c r="BT139" s="100">
        <v>190</v>
      </c>
      <c r="BU139" s="100"/>
      <c r="BV139" s="100"/>
      <c r="BW139" s="100"/>
      <c r="BX139" s="100"/>
    </row>
    <row r="140" spans="1:79" s="25" customFormat="1" ht="15" customHeight="1" x14ac:dyDescent="0.2">
      <c r="A140" s="59">
        <v>2</v>
      </c>
      <c r="B140" s="60"/>
      <c r="C140" s="60"/>
      <c r="D140" s="101" t="s">
        <v>271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4"/>
      <c r="Q140" s="55" t="s">
        <v>185</v>
      </c>
      <c r="R140" s="55"/>
      <c r="S140" s="55"/>
      <c r="T140" s="55"/>
      <c r="U140" s="55"/>
      <c r="V140" s="55" t="s">
        <v>255</v>
      </c>
      <c r="W140" s="55"/>
      <c r="X140" s="55"/>
      <c r="Y140" s="55"/>
      <c r="Z140" s="55"/>
      <c r="AA140" s="55"/>
      <c r="AB140" s="55"/>
      <c r="AC140" s="55"/>
      <c r="AD140" s="55"/>
      <c r="AE140" s="55"/>
      <c r="AF140" s="100">
        <v>10</v>
      </c>
      <c r="AG140" s="100"/>
      <c r="AH140" s="100"/>
      <c r="AI140" s="100"/>
      <c r="AJ140" s="100"/>
      <c r="AK140" s="100">
        <v>0</v>
      </c>
      <c r="AL140" s="100"/>
      <c r="AM140" s="100"/>
      <c r="AN140" s="100"/>
      <c r="AO140" s="100"/>
      <c r="AP140" s="100">
        <v>10</v>
      </c>
      <c r="AQ140" s="100"/>
      <c r="AR140" s="100"/>
      <c r="AS140" s="100"/>
      <c r="AT140" s="100"/>
      <c r="AU140" s="100">
        <v>10</v>
      </c>
      <c r="AV140" s="100"/>
      <c r="AW140" s="100"/>
      <c r="AX140" s="100"/>
      <c r="AY140" s="100"/>
      <c r="AZ140" s="100">
        <v>0</v>
      </c>
      <c r="BA140" s="100"/>
      <c r="BB140" s="100"/>
      <c r="BC140" s="100"/>
      <c r="BD140" s="100"/>
      <c r="BE140" s="100">
        <v>10</v>
      </c>
      <c r="BF140" s="100"/>
      <c r="BG140" s="100"/>
      <c r="BH140" s="100"/>
      <c r="BI140" s="100"/>
      <c r="BJ140" s="100">
        <v>10</v>
      </c>
      <c r="BK140" s="100"/>
      <c r="BL140" s="100"/>
      <c r="BM140" s="100"/>
      <c r="BN140" s="100"/>
      <c r="BO140" s="100">
        <v>0</v>
      </c>
      <c r="BP140" s="100"/>
      <c r="BQ140" s="100"/>
      <c r="BR140" s="100"/>
      <c r="BS140" s="100"/>
      <c r="BT140" s="100">
        <v>10</v>
      </c>
      <c r="BU140" s="100"/>
      <c r="BV140" s="100"/>
      <c r="BW140" s="100"/>
      <c r="BX140" s="100"/>
    </row>
    <row r="141" spans="1:79" s="25" customFormat="1" ht="30" customHeight="1" x14ac:dyDescent="0.2">
      <c r="A141" s="59">
        <v>2</v>
      </c>
      <c r="B141" s="60"/>
      <c r="C141" s="60"/>
      <c r="D141" s="101" t="s">
        <v>272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4"/>
      <c r="Q141" s="55" t="s">
        <v>185</v>
      </c>
      <c r="R141" s="55"/>
      <c r="S141" s="55"/>
      <c r="T141" s="55"/>
      <c r="U141" s="55"/>
      <c r="V141" s="55" t="s">
        <v>186</v>
      </c>
      <c r="W141" s="55"/>
      <c r="X141" s="55"/>
      <c r="Y141" s="55"/>
      <c r="Z141" s="55"/>
      <c r="AA141" s="55"/>
      <c r="AB141" s="55"/>
      <c r="AC141" s="55"/>
      <c r="AD141" s="55"/>
      <c r="AE141" s="55"/>
      <c r="AF141" s="100">
        <v>0</v>
      </c>
      <c r="AG141" s="100"/>
      <c r="AH141" s="100"/>
      <c r="AI141" s="100"/>
      <c r="AJ141" s="100"/>
      <c r="AK141" s="100">
        <v>5</v>
      </c>
      <c r="AL141" s="100"/>
      <c r="AM141" s="100"/>
      <c r="AN141" s="100"/>
      <c r="AO141" s="100"/>
      <c r="AP141" s="100">
        <v>5</v>
      </c>
      <c r="AQ141" s="100"/>
      <c r="AR141" s="100"/>
      <c r="AS141" s="100"/>
      <c r="AT141" s="100"/>
      <c r="AU141" s="100">
        <v>0</v>
      </c>
      <c r="AV141" s="100"/>
      <c r="AW141" s="100"/>
      <c r="AX141" s="100"/>
      <c r="AY141" s="100"/>
      <c r="AZ141" s="100">
        <v>2</v>
      </c>
      <c r="BA141" s="100"/>
      <c r="BB141" s="100"/>
      <c r="BC141" s="100"/>
      <c r="BD141" s="100"/>
      <c r="BE141" s="100">
        <v>2</v>
      </c>
      <c r="BF141" s="100"/>
      <c r="BG141" s="100"/>
      <c r="BH141" s="100"/>
      <c r="BI141" s="100"/>
      <c r="BJ141" s="100">
        <v>0</v>
      </c>
      <c r="BK141" s="100"/>
      <c r="BL141" s="100"/>
      <c r="BM141" s="100"/>
      <c r="BN141" s="100"/>
      <c r="BO141" s="100">
        <v>0</v>
      </c>
      <c r="BP141" s="100"/>
      <c r="BQ141" s="100"/>
      <c r="BR141" s="100"/>
      <c r="BS141" s="100"/>
      <c r="BT141" s="100">
        <v>0</v>
      </c>
      <c r="BU141" s="100"/>
      <c r="BV141" s="100"/>
      <c r="BW141" s="100"/>
      <c r="BX141" s="100"/>
    </row>
    <row r="142" spans="1:79" s="6" customFormat="1" ht="15" customHeight="1" x14ac:dyDescent="0.2">
      <c r="A142" s="88">
        <v>0</v>
      </c>
      <c r="B142" s="89"/>
      <c r="C142" s="89"/>
      <c r="D142" s="102" t="s">
        <v>190</v>
      </c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4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</row>
    <row r="143" spans="1:79" s="25" customFormat="1" ht="28.5" customHeight="1" x14ac:dyDescent="0.2">
      <c r="A143" s="59">
        <v>3</v>
      </c>
      <c r="B143" s="60"/>
      <c r="C143" s="60"/>
      <c r="D143" s="101" t="s">
        <v>273</v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4"/>
      <c r="Q143" s="55" t="s">
        <v>257</v>
      </c>
      <c r="R143" s="55"/>
      <c r="S143" s="55"/>
      <c r="T143" s="55"/>
      <c r="U143" s="55"/>
      <c r="V143" s="101" t="s">
        <v>191</v>
      </c>
      <c r="W143" s="63"/>
      <c r="X143" s="63"/>
      <c r="Y143" s="63"/>
      <c r="Z143" s="63"/>
      <c r="AA143" s="63"/>
      <c r="AB143" s="63"/>
      <c r="AC143" s="63"/>
      <c r="AD143" s="63"/>
      <c r="AE143" s="64"/>
      <c r="AF143" s="100">
        <v>15</v>
      </c>
      <c r="AG143" s="100"/>
      <c r="AH143" s="100"/>
      <c r="AI143" s="100"/>
      <c r="AJ143" s="100"/>
      <c r="AK143" s="100">
        <v>0</v>
      </c>
      <c r="AL143" s="100"/>
      <c r="AM143" s="100"/>
      <c r="AN143" s="100"/>
      <c r="AO143" s="100"/>
      <c r="AP143" s="100">
        <v>15</v>
      </c>
      <c r="AQ143" s="100"/>
      <c r="AR143" s="100"/>
      <c r="AS143" s="100"/>
      <c r="AT143" s="100"/>
      <c r="AU143" s="100">
        <v>20</v>
      </c>
      <c r="AV143" s="100"/>
      <c r="AW143" s="100"/>
      <c r="AX143" s="100"/>
      <c r="AY143" s="100"/>
      <c r="AZ143" s="100">
        <v>0</v>
      </c>
      <c r="BA143" s="100"/>
      <c r="BB143" s="100"/>
      <c r="BC143" s="100"/>
      <c r="BD143" s="100"/>
      <c r="BE143" s="100">
        <v>20</v>
      </c>
      <c r="BF143" s="100"/>
      <c r="BG143" s="100"/>
      <c r="BH143" s="100"/>
      <c r="BI143" s="100"/>
      <c r="BJ143" s="100">
        <v>19</v>
      </c>
      <c r="BK143" s="100"/>
      <c r="BL143" s="100"/>
      <c r="BM143" s="100"/>
      <c r="BN143" s="100"/>
      <c r="BO143" s="100">
        <v>0</v>
      </c>
      <c r="BP143" s="100"/>
      <c r="BQ143" s="100"/>
      <c r="BR143" s="100"/>
      <c r="BS143" s="100"/>
      <c r="BT143" s="100">
        <v>19</v>
      </c>
      <c r="BU143" s="100"/>
      <c r="BV143" s="100"/>
      <c r="BW143" s="100"/>
      <c r="BX143" s="100"/>
    </row>
    <row r="144" spans="1:79" s="25" customFormat="1" ht="30" customHeight="1" x14ac:dyDescent="0.2">
      <c r="A144" s="59">
        <v>3</v>
      </c>
      <c r="B144" s="60"/>
      <c r="C144" s="60"/>
      <c r="D144" s="101" t="s">
        <v>274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188</v>
      </c>
      <c r="R144" s="55"/>
      <c r="S144" s="55"/>
      <c r="T144" s="55"/>
      <c r="U144" s="55"/>
      <c r="V144" s="101" t="s">
        <v>191</v>
      </c>
      <c r="W144" s="63"/>
      <c r="X144" s="63"/>
      <c r="Y144" s="63"/>
      <c r="Z144" s="63"/>
      <c r="AA144" s="63"/>
      <c r="AB144" s="63"/>
      <c r="AC144" s="63"/>
      <c r="AD144" s="63"/>
      <c r="AE144" s="64"/>
      <c r="AF144" s="100">
        <v>6993.2</v>
      </c>
      <c r="AG144" s="100"/>
      <c r="AH144" s="100"/>
      <c r="AI144" s="100"/>
      <c r="AJ144" s="100"/>
      <c r="AK144" s="100">
        <v>175</v>
      </c>
      <c r="AL144" s="100"/>
      <c r="AM144" s="100"/>
      <c r="AN144" s="100"/>
      <c r="AO144" s="100"/>
      <c r="AP144" s="100">
        <v>7168.2</v>
      </c>
      <c r="AQ144" s="100"/>
      <c r="AR144" s="100"/>
      <c r="AS144" s="100"/>
      <c r="AT144" s="100"/>
      <c r="AU144" s="100">
        <v>4816</v>
      </c>
      <c r="AV144" s="100"/>
      <c r="AW144" s="100"/>
      <c r="AX144" s="100"/>
      <c r="AY144" s="100"/>
      <c r="AZ144" s="100">
        <v>0</v>
      </c>
      <c r="BA144" s="100"/>
      <c r="BB144" s="100"/>
      <c r="BC144" s="100"/>
      <c r="BD144" s="100"/>
      <c r="BE144" s="100">
        <v>4816</v>
      </c>
      <c r="BF144" s="100"/>
      <c r="BG144" s="100"/>
      <c r="BH144" s="100"/>
      <c r="BI144" s="100"/>
      <c r="BJ144" s="100">
        <v>4955</v>
      </c>
      <c r="BK144" s="100"/>
      <c r="BL144" s="100"/>
      <c r="BM144" s="100"/>
      <c r="BN144" s="100"/>
      <c r="BO144" s="100">
        <v>0</v>
      </c>
      <c r="BP144" s="100"/>
      <c r="BQ144" s="100"/>
      <c r="BR144" s="100"/>
      <c r="BS144" s="100"/>
      <c r="BT144" s="100">
        <v>4955</v>
      </c>
      <c r="BU144" s="100"/>
      <c r="BV144" s="100"/>
      <c r="BW144" s="100"/>
      <c r="BX144" s="100"/>
    </row>
    <row r="145" spans="1:79" s="25" customFormat="1" ht="45" customHeight="1" x14ac:dyDescent="0.2">
      <c r="A145" s="59">
        <v>3</v>
      </c>
      <c r="B145" s="60"/>
      <c r="C145" s="60"/>
      <c r="D145" s="101" t="s">
        <v>275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4"/>
      <c r="Q145" s="55" t="s">
        <v>188</v>
      </c>
      <c r="R145" s="55"/>
      <c r="S145" s="55"/>
      <c r="T145" s="55"/>
      <c r="U145" s="55"/>
      <c r="V145" s="101" t="s">
        <v>191</v>
      </c>
      <c r="W145" s="63"/>
      <c r="X145" s="63"/>
      <c r="Y145" s="63"/>
      <c r="Z145" s="63"/>
      <c r="AA145" s="63"/>
      <c r="AB145" s="63"/>
      <c r="AC145" s="63"/>
      <c r="AD145" s="63"/>
      <c r="AE145" s="64"/>
      <c r="AF145" s="100">
        <v>0</v>
      </c>
      <c r="AG145" s="100"/>
      <c r="AH145" s="100"/>
      <c r="AI145" s="100"/>
      <c r="AJ145" s="100"/>
      <c r="AK145" s="100">
        <v>25000</v>
      </c>
      <c r="AL145" s="100"/>
      <c r="AM145" s="100"/>
      <c r="AN145" s="100"/>
      <c r="AO145" s="100"/>
      <c r="AP145" s="100">
        <v>25000</v>
      </c>
      <c r="AQ145" s="100"/>
      <c r="AR145" s="100"/>
      <c r="AS145" s="100"/>
      <c r="AT145" s="100"/>
      <c r="AU145" s="100">
        <v>0</v>
      </c>
      <c r="AV145" s="100"/>
      <c r="AW145" s="100"/>
      <c r="AX145" s="100"/>
      <c r="AY145" s="100"/>
      <c r="AZ145" s="100">
        <v>30000</v>
      </c>
      <c r="BA145" s="100"/>
      <c r="BB145" s="100"/>
      <c r="BC145" s="100"/>
      <c r="BD145" s="100"/>
      <c r="BE145" s="100">
        <v>30000</v>
      </c>
      <c r="BF145" s="100"/>
      <c r="BG145" s="100"/>
      <c r="BH145" s="100"/>
      <c r="BI145" s="100"/>
      <c r="BJ145" s="100">
        <v>0</v>
      </c>
      <c r="BK145" s="100"/>
      <c r="BL145" s="100"/>
      <c r="BM145" s="100"/>
      <c r="BN145" s="100"/>
      <c r="BO145" s="100">
        <v>0</v>
      </c>
      <c r="BP145" s="100"/>
      <c r="BQ145" s="100"/>
      <c r="BR145" s="100"/>
      <c r="BS145" s="100"/>
      <c r="BT145" s="100">
        <v>0</v>
      </c>
      <c r="BU145" s="100"/>
      <c r="BV145" s="100"/>
      <c r="BW145" s="100"/>
      <c r="BX145" s="100"/>
    </row>
    <row r="146" spans="1:79" s="6" customFormat="1" ht="15" customHeight="1" x14ac:dyDescent="0.2">
      <c r="A146" s="88">
        <v>0</v>
      </c>
      <c r="B146" s="89"/>
      <c r="C146" s="89"/>
      <c r="D146" s="102" t="s">
        <v>192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4"/>
      <c r="Q146" s="99"/>
      <c r="R146" s="99"/>
      <c r="S146" s="99"/>
      <c r="T146" s="99"/>
      <c r="U146" s="99"/>
      <c r="V146" s="102"/>
      <c r="W146" s="103"/>
      <c r="X146" s="103"/>
      <c r="Y146" s="103"/>
      <c r="Z146" s="103"/>
      <c r="AA146" s="103"/>
      <c r="AB146" s="103"/>
      <c r="AC146" s="103"/>
      <c r="AD146" s="103"/>
      <c r="AE146" s="104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8"/>
    </row>
    <row r="147" spans="1:79" s="25" customFormat="1" ht="47.25" customHeight="1" x14ac:dyDescent="0.2">
      <c r="A147" s="59">
        <v>4</v>
      </c>
      <c r="B147" s="60"/>
      <c r="C147" s="60"/>
      <c r="D147" s="101" t="s">
        <v>276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4"/>
      <c r="Q147" s="55" t="s">
        <v>193</v>
      </c>
      <c r="R147" s="55"/>
      <c r="S147" s="55"/>
      <c r="T147" s="55"/>
      <c r="U147" s="55"/>
      <c r="V147" s="101" t="s">
        <v>191</v>
      </c>
      <c r="W147" s="63"/>
      <c r="X147" s="63"/>
      <c r="Y147" s="63"/>
      <c r="Z147" s="63"/>
      <c r="AA147" s="63"/>
      <c r="AB147" s="63"/>
      <c r="AC147" s="63"/>
      <c r="AD147" s="63"/>
      <c r="AE147" s="64"/>
      <c r="AF147" s="100">
        <v>100</v>
      </c>
      <c r="AG147" s="100"/>
      <c r="AH147" s="100"/>
      <c r="AI147" s="100"/>
      <c r="AJ147" s="100"/>
      <c r="AK147" s="100">
        <v>0</v>
      </c>
      <c r="AL147" s="100"/>
      <c r="AM147" s="100"/>
      <c r="AN147" s="100"/>
      <c r="AO147" s="100"/>
      <c r="AP147" s="100">
        <v>100</v>
      </c>
      <c r="AQ147" s="100"/>
      <c r="AR147" s="100"/>
      <c r="AS147" s="100"/>
      <c r="AT147" s="100"/>
      <c r="AU147" s="100">
        <v>0</v>
      </c>
      <c r="AV147" s="100"/>
      <c r="AW147" s="100"/>
      <c r="AX147" s="100"/>
      <c r="AY147" s="100"/>
      <c r="AZ147" s="100">
        <v>0</v>
      </c>
      <c r="BA147" s="100"/>
      <c r="BB147" s="100"/>
      <c r="BC147" s="100"/>
      <c r="BD147" s="100"/>
      <c r="BE147" s="100">
        <v>0</v>
      </c>
      <c r="BF147" s="100"/>
      <c r="BG147" s="100"/>
      <c r="BH147" s="100"/>
      <c r="BI147" s="100"/>
      <c r="BJ147" s="100">
        <v>100</v>
      </c>
      <c r="BK147" s="100"/>
      <c r="BL147" s="100"/>
      <c r="BM147" s="100"/>
      <c r="BN147" s="100"/>
      <c r="BO147" s="100">
        <v>0</v>
      </c>
      <c r="BP147" s="100"/>
      <c r="BQ147" s="100"/>
      <c r="BR147" s="100"/>
      <c r="BS147" s="100"/>
      <c r="BT147" s="100">
        <v>100</v>
      </c>
      <c r="BU147" s="100"/>
      <c r="BV147" s="100"/>
      <c r="BW147" s="100"/>
      <c r="BX147" s="100"/>
    </row>
    <row r="148" spans="1:79" s="25" customFormat="1" ht="30" customHeight="1" x14ac:dyDescent="0.2">
      <c r="A148" s="59">
        <v>4</v>
      </c>
      <c r="B148" s="60"/>
      <c r="C148" s="60"/>
      <c r="D148" s="101" t="s">
        <v>194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4"/>
      <c r="Q148" s="55" t="s">
        <v>193</v>
      </c>
      <c r="R148" s="55"/>
      <c r="S148" s="55"/>
      <c r="T148" s="55"/>
      <c r="U148" s="55"/>
      <c r="V148" s="101" t="s">
        <v>191</v>
      </c>
      <c r="W148" s="63"/>
      <c r="X148" s="63"/>
      <c r="Y148" s="63"/>
      <c r="Z148" s="63"/>
      <c r="AA148" s="63"/>
      <c r="AB148" s="63"/>
      <c r="AC148" s="63"/>
      <c r="AD148" s="63"/>
      <c r="AE148" s="64"/>
      <c r="AF148" s="100">
        <v>100</v>
      </c>
      <c r="AG148" s="100"/>
      <c r="AH148" s="100"/>
      <c r="AI148" s="100"/>
      <c r="AJ148" s="100"/>
      <c r="AK148" s="100">
        <v>0</v>
      </c>
      <c r="AL148" s="100"/>
      <c r="AM148" s="100"/>
      <c r="AN148" s="100"/>
      <c r="AO148" s="100"/>
      <c r="AP148" s="100">
        <v>100</v>
      </c>
      <c r="AQ148" s="100"/>
      <c r="AR148" s="100"/>
      <c r="AS148" s="100"/>
      <c r="AT148" s="100"/>
      <c r="AU148" s="100">
        <v>0</v>
      </c>
      <c r="AV148" s="100"/>
      <c r="AW148" s="100"/>
      <c r="AX148" s="100"/>
      <c r="AY148" s="100"/>
      <c r="AZ148" s="100">
        <v>0</v>
      </c>
      <c r="BA148" s="100"/>
      <c r="BB148" s="100"/>
      <c r="BC148" s="100"/>
      <c r="BD148" s="100"/>
      <c r="BE148" s="100">
        <v>0</v>
      </c>
      <c r="BF148" s="100"/>
      <c r="BG148" s="100"/>
      <c r="BH148" s="100"/>
      <c r="BI148" s="100"/>
      <c r="BJ148" s="100">
        <v>0</v>
      </c>
      <c r="BK148" s="100"/>
      <c r="BL148" s="100"/>
      <c r="BM148" s="100"/>
      <c r="BN148" s="100"/>
      <c r="BO148" s="100">
        <v>0</v>
      </c>
      <c r="BP148" s="100"/>
      <c r="BQ148" s="100"/>
      <c r="BR148" s="100"/>
      <c r="BS148" s="100"/>
      <c r="BT148" s="100">
        <v>0</v>
      </c>
      <c r="BU148" s="100"/>
      <c r="BV148" s="100"/>
      <c r="BW148" s="100"/>
      <c r="BX148" s="100"/>
    </row>
    <row r="149" spans="1:79" s="25" customFormat="1" ht="15" customHeight="1" x14ac:dyDescent="0.2">
      <c r="A149" s="59">
        <v>4</v>
      </c>
      <c r="B149" s="60"/>
      <c r="C149" s="60"/>
      <c r="D149" s="101" t="s">
        <v>258</v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4"/>
      <c r="Q149" s="55" t="s">
        <v>193</v>
      </c>
      <c r="R149" s="55"/>
      <c r="S149" s="55"/>
      <c r="T149" s="55"/>
      <c r="U149" s="55"/>
      <c r="V149" s="101" t="s">
        <v>191</v>
      </c>
      <c r="W149" s="63"/>
      <c r="X149" s="63"/>
      <c r="Y149" s="63"/>
      <c r="Z149" s="63"/>
      <c r="AA149" s="63"/>
      <c r="AB149" s="63"/>
      <c r="AC149" s="63"/>
      <c r="AD149" s="63"/>
      <c r="AE149" s="64"/>
      <c r="AF149" s="100">
        <v>0</v>
      </c>
      <c r="AG149" s="100"/>
      <c r="AH149" s="100"/>
      <c r="AI149" s="100"/>
      <c r="AJ149" s="100"/>
      <c r="AK149" s="100">
        <v>100</v>
      </c>
      <c r="AL149" s="100"/>
      <c r="AM149" s="100"/>
      <c r="AN149" s="100"/>
      <c r="AO149" s="100"/>
      <c r="AP149" s="100">
        <v>100</v>
      </c>
      <c r="AQ149" s="100"/>
      <c r="AR149" s="100"/>
      <c r="AS149" s="100"/>
      <c r="AT149" s="100"/>
      <c r="AU149" s="100">
        <v>0</v>
      </c>
      <c r="AV149" s="100"/>
      <c r="AW149" s="100"/>
      <c r="AX149" s="100"/>
      <c r="AY149" s="100"/>
      <c r="AZ149" s="100">
        <v>0</v>
      </c>
      <c r="BA149" s="100"/>
      <c r="BB149" s="100"/>
      <c r="BC149" s="100"/>
      <c r="BD149" s="100"/>
      <c r="BE149" s="100">
        <v>0</v>
      </c>
      <c r="BF149" s="100"/>
      <c r="BG149" s="100"/>
      <c r="BH149" s="100"/>
      <c r="BI149" s="100"/>
      <c r="BJ149" s="100">
        <v>0</v>
      </c>
      <c r="BK149" s="100"/>
      <c r="BL149" s="100"/>
      <c r="BM149" s="100"/>
      <c r="BN149" s="100"/>
      <c r="BO149" s="100">
        <v>0</v>
      </c>
      <c r="BP149" s="100"/>
      <c r="BQ149" s="100"/>
      <c r="BR149" s="100"/>
      <c r="BS149" s="100"/>
      <c r="BT149" s="100">
        <v>0</v>
      </c>
      <c r="BU149" s="100"/>
      <c r="BV149" s="100"/>
      <c r="BW149" s="100"/>
      <c r="BX149" s="100"/>
    </row>
    <row r="151" spans="1:79" ht="14.25" customHeight="1" x14ac:dyDescent="0.2">
      <c r="A151" s="34" t="s">
        <v>245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</row>
    <row r="152" spans="1:79" ht="23.1" customHeight="1" x14ac:dyDescent="0.2">
      <c r="A152" s="49" t="s">
        <v>6</v>
      </c>
      <c r="B152" s="50"/>
      <c r="C152" s="50"/>
      <c r="D152" s="55" t="s">
        <v>9</v>
      </c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 t="s">
        <v>8</v>
      </c>
      <c r="R152" s="55"/>
      <c r="S152" s="55"/>
      <c r="T152" s="55"/>
      <c r="U152" s="55"/>
      <c r="V152" s="55" t="s">
        <v>7</v>
      </c>
      <c r="W152" s="55"/>
      <c r="X152" s="55"/>
      <c r="Y152" s="55"/>
      <c r="Z152" s="55"/>
      <c r="AA152" s="55"/>
      <c r="AB152" s="55"/>
      <c r="AC152" s="55"/>
      <c r="AD152" s="55"/>
      <c r="AE152" s="55"/>
      <c r="AF152" s="41" t="s">
        <v>236</v>
      </c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3"/>
      <c r="AU152" s="41" t="s">
        <v>241</v>
      </c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3"/>
    </row>
    <row r="153" spans="1:79" ht="28.5" customHeight="1" x14ac:dyDescent="0.2">
      <c r="A153" s="52"/>
      <c r="B153" s="53"/>
      <c r="C153" s="53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 t="s">
        <v>4</v>
      </c>
      <c r="AG153" s="55"/>
      <c r="AH153" s="55"/>
      <c r="AI153" s="55"/>
      <c r="AJ153" s="55"/>
      <c r="AK153" s="55" t="s">
        <v>3</v>
      </c>
      <c r="AL153" s="55"/>
      <c r="AM153" s="55"/>
      <c r="AN153" s="55"/>
      <c r="AO153" s="55"/>
      <c r="AP153" s="55" t="s">
        <v>123</v>
      </c>
      <c r="AQ153" s="55"/>
      <c r="AR153" s="55"/>
      <c r="AS153" s="55"/>
      <c r="AT153" s="55"/>
      <c r="AU153" s="55" t="s">
        <v>4</v>
      </c>
      <c r="AV153" s="55"/>
      <c r="AW153" s="55"/>
      <c r="AX153" s="55"/>
      <c r="AY153" s="55"/>
      <c r="AZ153" s="55" t="s">
        <v>3</v>
      </c>
      <c r="BA153" s="55"/>
      <c r="BB153" s="55"/>
      <c r="BC153" s="55"/>
      <c r="BD153" s="55"/>
      <c r="BE153" s="55" t="s">
        <v>90</v>
      </c>
      <c r="BF153" s="55"/>
      <c r="BG153" s="55"/>
      <c r="BH153" s="55"/>
      <c r="BI153" s="55"/>
    </row>
    <row r="154" spans="1:79" ht="15" customHeight="1" x14ac:dyDescent="0.2">
      <c r="A154" s="41">
        <v>1</v>
      </c>
      <c r="B154" s="42"/>
      <c r="C154" s="42"/>
      <c r="D154" s="55">
        <v>2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>
        <v>3</v>
      </c>
      <c r="R154" s="55"/>
      <c r="S154" s="55"/>
      <c r="T154" s="55"/>
      <c r="U154" s="55"/>
      <c r="V154" s="55">
        <v>4</v>
      </c>
      <c r="W154" s="55"/>
      <c r="X154" s="55"/>
      <c r="Y154" s="55"/>
      <c r="Z154" s="55"/>
      <c r="AA154" s="55"/>
      <c r="AB154" s="55"/>
      <c r="AC154" s="55"/>
      <c r="AD154" s="55"/>
      <c r="AE154" s="55"/>
      <c r="AF154" s="55">
        <v>5</v>
      </c>
      <c r="AG154" s="55"/>
      <c r="AH154" s="55"/>
      <c r="AI154" s="55"/>
      <c r="AJ154" s="55"/>
      <c r="AK154" s="55">
        <v>6</v>
      </c>
      <c r="AL154" s="55"/>
      <c r="AM154" s="55"/>
      <c r="AN154" s="55"/>
      <c r="AO154" s="55"/>
      <c r="AP154" s="55">
        <v>7</v>
      </c>
      <c r="AQ154" s="55"/>
      <c r="AR154" s="55"/>
      <c r="AS154" s="55"/>
      <c r="AT154" s="55"/>
      <c r="AU154" s="55">
        <v>8</v>
      </c>
      <c r="AV154" s="55"/>
      <c r="AW154" s="55"/>
      <c r="AX154" s="55"/>
      <c r="AY154" s="55"/>
      <c r="AZ154" s="55">
        <v>9</v>
      </c>
      <c r="BA154" s="55"/>
      <c r="BB154" s="55"/>
      <c r="BC154" s="55"/>
      <c r="BD154" s="55"/>
      <c r="BE154" s="55">
        <v>10</v>
      </c>
      <c r="BF154" s="55"/>
      <c r="BG154" s="55"/>
      <c r="BH154" s="55"/>
      <c r="BI154" s="55"/>
    </row>
    <row r="155" spans="1:79" ht="15.75" hidden="1" customHeight="1" x14ac:dyDescent="0.2">
      <c r="A155" s="69" t="s">
        <v>154</v>
      </c>
      <c r="B155" s="70"/>
      <c r="C155" s="70"/>
      <c r="D155" s="55" t="s">
        <v>57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 t="s">
        <v>70</v>
      </c>
      <c r="R155" s="55"/>
      <c r="S155" s="55"/>
      <c r="T155" s="55"/>
      <c r="U155" s="55"/>
      <c r="V155" s="55" t="s">
        <v>71</v>
      </c>
      <c r="W155" s="55"/>
      <c r="X155" s="55"/>
      <c r="Y155" s="55"/>
      <c r="Z155" s="55"/>
      <c r="AA155" s="55"/>
      <c r="AB155" s="55"/>
      <c r="AC155" s="55"/>
      <c r="AD155" s="55"/>
      <c r="AE155" s="55"/>
      <c r="AF155" s="79" t="s">
        <v>107</v>
      </c>
      <c r="AG155" s="79"/>
      <c r="AH155" s="79"/>
      <c r="AI155" s="79"/>
      <c r="AJ155" s="79"/>
      <c r="AK155" s="97" t="s">
        <v>108</v>
      </c>
      <c r="AL155" s="97"/>
      <c r="AM155" s="97"/>
      <c r="AN155" s="97"/>
      <c r="AO155" s="97"/>
      <c r="AP155" s="87" t="s">
        <v>184</v>
      </c>
      <c r="AQ155" s="87"/>
      <c r="AR155" s="87"/>
      <c r="AS155" s="87"/>
      <c r="AT155" s="87"/>
      <c r="AU155" s="79" t="s">
        <v>109</v>
      </c>
      <c r="AV155" s="79"/>
      <c r="AW155" s="79"/>
      <c r="AX155" s="79"/>
      <c r="AY155" s="79"/>
      <c r="AZ155" s="97" t="s">
        <v>110</v>
      </c>
      <c r="BA155" s="97"/>
      <c r="BB155" s="97"/>
      <c r="BC155" s="97"/>
      <c r="BD155" s="97"/>
      <c r="BE155" s="87" t="s">
        <v>184</v>
      </c>
      <c r="BF155" s="87"/>
      <c r="BG155" s="87"/>
      <c r="BH155" s="87"/>
      <c r="BI155" s="87"/>
      <c r="CA155" t="s">
        <v>39</v>
      </c>
    </row>
    <row r="156" spans="1:79" s="6" customFormat="1" ht="14.25" x14ac:dyDescent="0.2">
      <c r="A156" s="88">
        <v>0</v>
      </c>
      <c r="B156" s="89"/>
      <c r="C156" s="89"/>
      <c r="D156" s="99" t="s">
        <v>183</v>
      </c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98"/>
      <c r="BE156" s="98"/>
      <c r="BF156" s="98"/>
      <c r="BG156" s="98"/>
      <c r="BH156" s="98"/>
      <c r="BI156" s="98"/>
      <c r="CA156" s="6" t="s">
        <v>40</v>
      </c>
    </row>
    <row r="157" spans="1:79" s="25" customFormat="1" ht="14.25" customHeight="1" x14ac:dyDescent="0.2">
      <c r="A157" s="59">
        <v>1</v>
      </c>
      <c r="B157" s="60"/>
      <c r="C157" s="60"/>
      <c r="D157" s="101" t="s">
        <v>265</v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4"/>
      <c r="Q157" s="55" t="s">
        <v>185</v>
      </c>
      <c r="R157" s="55"/>
      <c r="S157" s="55"/>
      <c r="T157" s="55"/>
      <c r="U157" s="55"/>
      <c r="V157" s="55" t="s">
        <v>256</v>
      </c>
      <c r="W157" s="55"/>
      <c r="X157" s="55"/>
      <c r="Y157" s="55"/>
      <c r="Z157" s="55"/>
      <c r="AA157" s="55"/>
      <c r="AB157" s="55"/>
      <c r="AC157" s="55"/>
      <c r="AD157" s="55"/>
      <c r="AE157" s="55"/>
      <c r="AF157" s="100">
        <v>1</v>
      </c>
      <c r="AG157" s="100"/>
      <c r="AH157" s="100"/>
      <c r="AI157" s="100"/>
      <c r="AJ157" s="100"/>
      <c r="AK157" s="100">
        <v>0</v>
      </c>
      <c r="AL157" s="100"/>
      <c r="AM157" s="100"/>
      <c r="AN157" s="100"/>
      <c r="AO157" s="100"/>
      <c r="AP157" s="100">
        <v>1</v>
      </c>
      <c r="AQ157" s="100"/>
      <c r="AR157" s="100"/>
      <c r="AS157" s="100"/>
      <c r="AT157" s="100"/>
      <c r="AU157" s="100">
        <v>1</v>
      </c>
      <c r="AV157" s="100"/>
      <c r="AW157" s="100"/>
      <c r="AX157" s="100"/>
      <c r="AY157" s="100"/>
      <c r="AZ157" s="100">
        <v>0</v>
      </c>
      <c r="BA157" s="100"/>
      <c r="BB157" s="100"/>
      <c r="BC157" s="100"/>
      <c r="BD157" s="100"/>
      <c r="BE157" s="100">
        <v>1</v>
      </c>
      <c r="BF157" s="100"/>
      <c r="BG157" s="100"/>
      <c r="BH157" s="100"/>
      <c r="BI157" s="100"/>
    </row>
    <row r="158" spans="1:79" s="25" customFormat="1" ht="15" x14ac:dyDescent="0.2">
      <c r="A158" s="59">
        <v>1</v>
      </c>
      <c r="B158" s="60"/>
      <c r="C158" s="60"/>
      <c r="D158" s="101" t="s">
        <v>266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4"/>
      <c r="Q158" s="55" t="s">
        <v>188</v>
      </c>
      <c r="R158" s="55"/>
      <c r="S158" s="55"/>
      <c r="T158" s="55"/>
      <c r="U158" s="55"/>
      <c r="V158" s="55" t="s">
        <v>186</v>
      </c>
      <c r="W158" s="55"/>
      <c r="X158" s="55"/>
      <c r="Y158" s="55"/>
      <c r="Z158" s="55"/>
      <c r="AA158" s="55"/>
      <c r="AB158" s="55"/>
      <c r="AC158" s="55"/>
      <c r="AD158" s="55"/>
      <c r="AE158" s="55"/>
      <c r="AF158" s="100">
        <v>936336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936336</v>
      </c>
      <c r="AQ158" s="100"/>
      <c r="AR158" s="100"/>
      <c r="AS158" s="100"/>
      <c r="AT158" s="100"/>
      <c r="AU158" s="100">
        <v>936336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936336</v>
      </c>
      <c r="BF158" s="100"/>
      <c r="BG158" s="100"/>
      <c r="BH158" s="100"/>
      <c r="BI158" s="100"/>
    </row>
    <row r="159" spans="1:79" s="25" customFormat="1" ht="30" customHeight="1" x14ac:dyDescent="0.2">
      <c r="A159" s="59">
        <v>1</v>
      </c>
      <c r="B159" s="60"/>
      <c r="C159" s="60"/>
      <c r="D159" s="101" t="s">
        <v>267</v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4"/>
      <c r="Q159" s="55" t="s">
        <v>185</v>
      </c>
      <c r="R159" s="55"/>
      <c r="S159" s="55"/>
      <c r="T159" s="55"/>
      <c r="U159" s="55"/>
      <c r="V159" s="55" t="s">
        <v>255</v>
      </c>
      <c r="W159" s="55"/>
      <c r="X159" s="55"/>
      <c r="Y159" s="55"/>
      <c r="Z159" s="55"/>
      <c r="AA159" s="55"/>
      <c r="AB159" s="55"/>
      <c r="AC159" s="55"/>
      <c r="AD159" s="55"/>
      <c r="AE159" s="55"/>
      <c r="AF159" s="100">
        <v>10</v>
      </c>
      <c r="AG159" s="100"/>
      <c r="AH159" s="100"/>
      <c r="AI159" s="100"/>
      <c r="AJ159" s="100"/>
      <c r="AK159" s="100">
        <v>0</v>
      </c>
      <c r="AL159" s="100"/>
      <c r="AM159" s="100"/>
      <c r="AN159" s="100"/>
      <c r="AO159" s="100"/>
      <c r="AP159" s="100">
        <v>10</v>
      </c>
      <c r="AQ159" s="100"/>
      <c r="AR159" s="100"/>
      <c r="AS159" s="100"/>
      <c r="AT159" s="100"/>
      <c r="AU159" s="100">
        <v>10</v>
      </c>
      <c r="AV159" s="100"/>
      <c r="AW159" s="100"/>
      <c r="AX159" s="100"/>
      <c r="AY159" s="100"/>
      <c r="AZ159" s="100">
        <v>0</v>
      </c>
      <c r="BA159" s="100"/>
      <c r="BB159" s="100"/>
      <c r="BC159" s="100"/>
      <c r="BD159" s="100"/>
      <c r="BE159" s="100">
        <v>10</v>
      </c>
      <c r="BF159" s="100"/>
      <c r="BG159" s="100"/>
      <c r="BH159" s="100"/>
      <c r="BI159" s="100"/>
    </row>
    <row r="160" spans="1:79" s="25" customFormat="1" ht="30" customHeight="1" x14ac:dyDescent="0.2">
      <c r="A160" s="59">
        <v>1</v>
      </c>
      <c r="B160" s="60"/>
      <c r="C160" s="60"/>
      <c r="D160" s="101" t="s">
        <v>187</v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4"/>
      <c r="Q160" s="55" t="s">
        <v>188</v>
      </c>
      <c r="R160" s="55"/>
      <c r="S160" s="55"/>
      <c r="T160" s="55"/>
      <c r="U160" s="55"/>
      <c r="V160" s="55" t="s">
        <v>186</v>
      </c>
      <c r="W160" s="55"/>
      <c r="X160" s="55"/>
      <c r="Y160" s="55"/>
      <c r="Z160" s="55"/>
      <c r="AA160" s="55"/>
      <c r="AB160" s="55"/>
      <c r="AC160" s="55"/>
      <c r="AD160" s="55"/>
      <c r="AE160" s="55"/>
      <c r="AF160" s="100">
        <v>0</v>
      </c>
      <c r="AG160" s="100"/>
      <c r="AH160" s="100"/>
      <c r="AI160" s="100"/>
      <c r="AJ160" s="100"/>
      <c r="AK160" s="100">
        <v>0</v>
      </c>
      <c r="AL160" s="100"/>
      <c r="AM160" s="100"/>
      <c r="AN160" s="100"/>
      <c r="AO160" s="100"/>
      <c r="AP160" s="100">
        <v>0</v>
      </c>
      <c r="AQ160" s="100"/>
      <c r="AR160" s="100"/>
      <c r="AS160" s="100"/>
      <c r="AT160" s="100"/>
      <c r="AU160" s="100">
        <v>0</v>
      </c>
      <c r="AV160" s="100"/>
      <c r="AW160" s="100"/>
      <c r="AX160" s="100"/>
      <c r="AY160" s="100"/>
      <c r="AZ160" s="100">
        <v>0</v>
      </c>
      <c r="BA160" s="100"/>
      <c r="BB160" s="100"/>
      <c r="BC160" s="100"/>
      <c r="BD160" s="100"/>
      <c r="BE160" s="100">
        <v>0</v>
      </c>
      <c r="BF160" s="100"/>
      <c r="BG160" s="100"/>
      <c r="BH160" s="100"/>
      <c r="BI160" s="100"/>
    </row>
    <row r="161" spans="1:64" s="25" customFormat="1" ht="30" customHeight="1" x14ac:dyDescent="0.2">
      <c r="A161" s="59">
        <v>1</v>
      </c>
      <c r="B161" s="60"/>
      <c r="C161" s="60"/>
      <c r="D161" s="101" t="s">
        <v>268</v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4"/>
      <c r="Q161" s="55" t="s">
        <v>188</v>
      </c>
      <c r="R161" s="55"/>
      <c r="S161" s="55"/>
      <c r="T161" s="55"/>
      <c r="U161" s="55"/>
      <c r="V161" s="55" t="s">
        <v>186</v>
      </c>
      <c r="W161" s="55"/>
      <c r="X161" s="55"/>
      <c r="Y161" s="55"/>
      <c r="Z161" s="55"/>
      <c r="AA161" s="55"/>
      <c r="AB161" s="55"/>
      <c r="AC161" s="55"/>
      <c r="AD161" s="55"/>
      <c r="AE161" s="55"/>
      <c r="AF161" s="100">
        <v>0</v>
      </c>
      <c r="AG161" s="100"/>
      <c r="AH161" s="100"/>
      <c r="AI161" s="100"/>
      <c r="AJ161" s="100"/>
      <c r="AK161" s="100">
        <v>0</v>
      </c>
      <c r="AL161" s="100"/>
      <c r="AM161" s="100"/>
      <c r="AN161" s="100"/>
      <c r="AO161" s="100"/>
      <c r="AP161" s="100">
        <v>0</v>
      </c>
      <c r="AQ161" s="100"/>
      <c r="AR161" s="100"/>
      <c r="AS161" s="100"/>
      <c r="AT161" s="100"/>
      <c r="AU161" s="100">
        <v>0</v>
      </c>
      <c r="AV161" s="100"/>
      <c r="AW161" s="100"/>
      <c r="AX161" s="100"/>
      <c r="AY161" s="100"/>
      <c r="AZ161" s="100">
        <v>0</v>
      </c>
      <c r="BA161" s="100"/>
      <c r="BB161" s="100"/>
      <c r="BC161" s="100"/>
      <c r="BD161" s="100"/>
      <c r="BE161" s="100">
        <v>0</v>
      </c>
      <c r="BF161" s="100"/>
      <c r="BG161" s="100"/>
      <c r="BH161" s="100"/>
      <c r="BI161" s="100"/>
    </row>
    <row r="162" spans="1:64" s="25" customFormat="1" ht="15" customHeight="1" x14ac:dyDescent="0.2">
      <c r="A162" s="59">
        <v>1</v>
      </c>
      <c r="B162" s="60"/>
      <c r="C162" s="60"/>
      <c r="D162" s="101" t="s">
        <v>269</v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4"/>
      <c r="Q162" s="55" t="s">
        <v>188</v>
      </c>
      <c r="R162" s="55"/>
      <c r="S162" s="55"/>
      <c r="T162" s="55"/>
      <c r="U162" s="55"/>
      <c r="V162" s="55" t="s">
        <v>186</v>
      </c>
      <c r="W162" s="55"/>
      <c r="X162" s="55"/>
      <c r="Y162" s="55"/>
      <c r="Z162" s="55"/>
      <c r="AA162" s="55"/>
      <c r="AB162" s="55"/>
      <c r="AC162" s="55"/>
      <c r="AD162" s="55"/>
      <c r="AE162" s="55"/>
      <c r="AF162" s="100">
        <v>0</v>
      </c>
      <c r="AG162" s="100"/>
      <c r="AH162" s="100"/>
      <c r="AI162" s="100"/>
      <c r="AJ162" s="100"/>
      <c r="AK162" s="100">
        <v>0</v>
      </c>
      <c r="AL162" s="100"/>
      <c r="AM162" s="100"/>
      <c r="AN162" s="100"/>
      <c r="AO162" s="100"/>
      <c r="AP162" s="100">
        <v>0</v>
      </c>
      <c r="AQ162" s="100"/>
      <c r="AR162" s="100"/>
      <c r="AS162" s="100"/>
      <c r="AT162" s="100"/>
      <c r="AU162" s="100">
        <v>0</v>
      </c>
      <c r="AV162" s="100"/>
      <c r="AW162" s="100"/>
      <c r="AX162" s="100"/>
      <c r="AY162" s="100"/>
      <c r="AZ162" s="100">
        <v>0</v>
      </c>
      <c r="BA162" s="100"/>
      <c r="BB162" s="100"/>
      <c r="BC162" s="100"/>
      <c r="BD162" s="100"/>
      <c r="BE162" s="100">
        <v>0</v>
      </c>
      <c r="BF162" s="100"/>
      <c r="BG162" s="100"/>
      <c r="BH162" s="100"/>
      <c r="BI162" s="100"/>
    </row>
    <row r="163" spans="1:64" s="6" customFormat="1" ht="14.25" x14ac:dyDescent="0.2">
      <c r="A163" s="88">
        <v>0</v>
      </c>
      <c r="B163" s="89"/>
      <c r="C163" s="89"/>
      <c r="D163" s="102" t="s">
        <v>189</v>
      </c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4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  <c r="BH163" s="98"/>
      <c r="BI163" s="98"/>
    </row>
    <row r="164" spans="1:64" s="25" customFormat="1" ht="28.5" customHeight="1" x14ac:dyDescent="0.2">
      <c r="A164" s="59">
        <v>2</v>
      </c>
      <c r="B164" s="60"/>
      <c r="C164" s="60"/>
      <c r="D164" s="101" t="s">
        <v>270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4"/>
      <c r="Q164" s="55" t="s">
        <v>257</v>
      </c>
      <c r="R164" s="55"/>
      <c r="S164" s="55"/>
      <c r="T164" s="55"/>
      <c r="U164" s="55"/>
      <c r="V164" s="55" t="s">
        <v>255</v>
      </c>
      <c r="W164" s="55"/>
      <c r="X164" s="55"/>
      <c r="Y164" s="55"/>
      <c r="Z164" s="55"/>
      <c r="AA164" s="55"/>
      <c r="AB164" s="55"/>
      <c r="AC164" s="55"/>
      <c r="AD164" s="55"/>
      <c r="AE164" s="55"/>
      <c r="AF164" s="100">
        <v>190</v>
      </c>
      <c r="AG164" s="100"/>
      <c r="AH164" s="100"/>
      <c r="AI164" s="100"/>
      <c r="AJ164" s="100"/>
      <c r="AK164" s="100">
        <v>0</v>
      </c>
      <c r="AL164" s="100"/>
      <c r="AM164" s="100"/>
      <c r="AN164" s="100"/>
      <c r="AO164" s="100"/>
      <c r="AP164" s="100">
        <v>190</v>
      </c>
      <c r="AQ164" s="100"/>
      <c r="AR164" s="100"/>
      <c r="AS164" s="100"/>
      <c r="AT164" s="100"/>
      <c r="AU164" s="100">
        <v>215</v>
      </c>
      <c r="AV164" s="100"/>
      <c r="AW164" s="100"/>
      <c r="AX164" s="100"/>
      <c r="AY164" s="100"/>
      <c r="AZ164" s="100">
        <v>0</v>
      </c>
      <c r="BA164" s="100"/>
      <c r="BB164" s="100"/>
      <c r="BC164" s="100"/>
      <c r="BD164" s="100"/>
      <c r="BE164" s="100">
        <v>215</v>
      </c>
      <c r="BF164" s="100"/>
      <c r="BG164" s="100"/>
      <c r="BH164" s="100"/>
      <c r="BI164" s="100"/>
    </row>
    <row r="165" spans="1:64" s="25" customFormat="1" ht="15" customHeight="1" x14ac:dyDescent="0.2">
      <c r="A165" s="59">
        <v>2</v>
      </c>
      <c r="B165" s="60"/>
      <c r="C165" s="60"/>
      <c r="D165" s="101" t="s">
        <v>271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4"/>
      <c r="Q165" s="55" t="s">
        <v>185</v>
      </c>
      <c r="R165" s="55"/>
      <c r="S165" s="55"/>
      <c r="T165" s="55"/>
      <c r="U165" s="55"/>
      <c r="V165" s="55" t="s">
        <v>255</v>
      </c>
      <c r="W165" s="55"/>
      <c r="X165" s="55"/>
      <c r="Y165" s="55"/>
      <c r="Z165" s="55"/>
      <c r="AA165" s="55"/>
      <c r="AB165" s="55"/>
      <c r="AC165" s="55"/>
      <c r="AD165" s="55"/>
      <c r="AE165" s="55"/>
      <c r="AF165" s="100">
        <v>11</v>
      </c>
      <c r="AG165" s="100"/>
      <c r="AH165" s="100"/>
      <c r="AI165" s="100"/>
      <c r="AJ165" s="100"/>
      <c r="AK165" s="100">
        <v>0</v>
      </c>
      <c r="AL165" s="100"/>
      <c r="AM165" s="100"/>
      <c r="AN165" s="100"/>
      <c r="AO165" s="100"/>
      <c r="AP165" s="100">
        <v>11</v>
      </c>
      <c r="AQ165" s="100"/>
      <c r="AR165" s="100"/>
      <c r="AS165" s="100"/>
      <c r="AT165" s="100"/>
      <c r="AU165" s="100">
        <v>10</v>
      </c>
      <c r="AV165" s="100"/>
      <c r="AW165" s="100"/>
      <c r="AX165" s="100"/>
      <c r="AY165" s="100"/>
      <c r="AZ165" s="100">
        <v>0</v>
      </c>
      <c r="BA165" s="100"/>
      <c r="BB165" s="100"/>
      <c r="BC165" s="100"/>
      <c r="BD165" s="100"/>
      <c r="BE165" s="100">
        <v>10</v>
      </c>
      <c r="BF165" s="100"/>
      <c r="BG165" s="100"/>
      <c r="BH165" s="100"/>
      <c r="BI165" s="100"/>
    </row>
    <row r="166" spans="1:64" s="25" customFormat="1" ht="30" customHeight="1" x14ac:dyDescent="0.2">
      <c r="A166" s="59">
        <v>2</v>
      </c>
      <c r="B166" s="60"/>
      <c r="C166" s="60"/>
      <c r="D166" s="101" t="s">
        <v>272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4"/>
      <c r="Q166" s="55" t="s">
        <v>185</v>
      </c>
      <c r="R166" s="55"/>
      <c r="S166" s="55"/>
      <c r="T166" s="55"/>
      <c r="U166" s="55"/>
      <c r="V166" s="55" t="s">
        <v>186</v>
      </c>
      <c r="W166" s="55"/>
      <c r="X166" s="55"/>
      <c r="Y166" s="55"/>
      <c r="Z166" s="55"/>
      <c r="AA166" s="55"/>
      <c r="AB166" s="55"/>
      <c r="AC166" s="55"/>
      <c r="AD166" s="55"/>
      <c r="AE166" s="55"/>
      <c r="AF166" s="100">
        <v>0</v>
      </c>
      <c r="AG166" s="100"/>
      <c r="AH166" s="100"/>
      <c r="AI166" s="100"/>
      <c r="AJ166" s="100"/>
      <c r="AK166" s="100">
        <v>0</v>
      </c>
      <c r="AL166" s="100"/>
      <c r="AM166" s="100"/>
      <c r="AN166" s="100"/>
      <c r="AO166" s="100"/>
      <c r="AP166" s="100">
        <v>0</v>
      </c>
      <c r="AQ166" s="100"/>
      <c r="AR166" s="100"/>
      <c r="AS166" s="100"/>
      <c r="AT166" s="100"/>
      <c r="AU166" s="100">
        <v>0</v>
      </c>
      <c r="AV166" s="100"/>
      <c r="AW166" s="100"/>
      <c r="AX166" s="100"/>
      <c r="AY166" s="100"/>
      <c r="AZ166" s="100">
        <v>0</v>
      </c>
      <c r="BA166" s="100"/>
      <c r="BB166" s="100"/>
      <c r="BC166" s="100"/>
      <c r="BD166" s="100"/>
      <c r="BE166" s="100">
        <v>0</v>
      </c>
      <c r="BF166" s="100"/>
      <c r="BG166" s="100"/>
      <c r="BH166" s="100"/>
      <c r="BI166" s="100"/>
    </row>
    <row r="167" spans="1:64" s="6" customFormat="1" ht="14.25" x14ac:dyDescent="0.2">
      <c r="A167" s="88">
        <v>0</v>
      </c>
      <c r="B167" s="89"/>
      <c r="C167" s="89"/>
      <c r="D167" s="102" t="s">
        <v>190</v>
      </c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4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  <c r="BG167" s="98"/>
      <c r="BH167" s="98"/>
      <c r="BI167" s="98"/>
    </row>
    <row r="168" spans="1:64" s="25" customFormat="1" ht="28.5" customHeight="1" x14ac:dyDescent="0.2">
      <c r="A168" s="59">
        <v>3</v>
      </c>
      <c r="B168" s="60"/>
      <c r="C168" s="60"/>
      <c r="D168" s="101" t="s">
        <v>273</v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4"/>
      <c r="Q168" s="55" t="s">
        <v>257</v>
      </c>
      <c r="R168" s="55"/>
      <c r="S168" s="55"/>
      <c r="T168" s="55"/>
      <c r="U168" s="55"/>
      <c r="V168" s="101" t="s">
        <v>191</v>
      </c>
      <c r="W168" s="63"/>
      <c r="X168" s="63"/>
      <c r="Y168" s="63"/>
      <c r="Z168" s="63"/>
      <c r="AA168" s="63"/>
      <c r="AB168" s="63"/>
      <c r="AC168" s="63"/>
      <c r="AD168" s="63"/>
      <c r="AE168" s="64"/>
      <c r="AF168" s="100">
        <v>19</v>
      </c>
      <c r="AG168" s="100"/>
      <c r="AH168" s="100"/>
      <c r="AI168" s="100"/>
      <c r="AJ168" s="100"/>
      <c r="AK168" s="100">
        <v>0</v>
      </c>
      <c r="AL168" s="100"/>
      <c r="AM168" s="100"/>
      <c r="AN168" s="100"/>
      <c r="AO168" s="100"/>
      <c r="AP168" s="100">
        <v>19</v>
      </c>
      <c r="AQ168" s="100"/>
      <c r="AR168" s="100"/>
      <c r="AS168" s="100"/>
      <c r="AT168" s="100"/>
      <c r="AU168" s="100">
        <v>25</v>
      </c>
      <c r="AV168" s="100"/>
      <c r="AW168" s="100"/>
      <c r="AX168" s="100"/>
      <c r="AY168" s="100"/>
      <c r="AZ168" s="100">
        <v>0</v>
      </c>
      <c r="BA168" s="100"/>
      <c r="BB168" s="100"/>
      <c r="BC168" s="100"/>
      <c r="BD168" s="100"/>
      <c r="BE168" s="100">
        <v>25</v>
      </c>
      <c r="BF168" s="100"/>
      <c r="BG168" s="100"/>
      <c r="BH168" s="100"/>
      <c r="BI168" s="100"/>
    </row>
    <row r="169" spans="1:64" s="25" customFormat="1" ht="30" customHeight="1" x14ac:dyDescent="0.2">
      <c r="A169" s="59">
        <v>3</v>
      </c>
      <c r="B169" s="60"/>
      <c r="C169" s="60"/>
      <c r="D169" s="101" t="s">
        <v>274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4"/>
      <c r="Q169" s="55" t="s">
        <v>188</v>
      </c>
      <c r="R169" s="55"/>
      <c r="S169" s="55"/>
      <c r="T169" s="55"/>
      <c r="U169" s="55"/>
      <c r="V169" s="101" t="s">
        <v>191</v>
      </c>
      <c r="W169" s="63"/>
      <c r="X169" s="63"/>
      <c r="Y169" s="63"/>
      <c r="Z169" s="63"/>
      <c r="AA169" s="63"/>
      <c r="AB169" s="63"/>
      <c r="AC169" s="63"/>
      <c r="AD169" s="63"/>
      <c r="AE169" s="64"/>
      <c r="AF169" s="100">
        <v>4928</v>
      </c>
      <c r="AG169" s="100"/>
      <c r="AH169" s="100"/>
      <c r="AI169" s="100"/>
      <c r="AJ169" s="100"/>
      <c r="AK169" s="100">
        <v>0</v>
      </c>
      <c r="AL169" s="100"/>
      <c r="AM169" s="100"/>
      <c r="AN169" s="100"/>
      <c r="AO169" s="100"/>
      <c r="AP169" s="100">
        <v>4928</v>
      </c>
      <c r="AQ169" s="100"/>
      <c r="AR169" s="100"/>
      <c r="AS169" s="100"/>
      <c r="AT169" s="100"/>
      <c r="AU169" s="100">
        <v>3745</v>
      </c>
      <c r="AV169" s="100"/>
      <c r="AW169" s="100"/>
      <c r="AX169" s="100"/>
      <c r="AY169" s="100"/>
      <c r="AZ169" s="100">
        <v>0</v>
      </c>
      <c r="BA169" s="100"/>
      <c r="BB169" s="100"/>
      <c r="BC169" s="100"/>
      <c r="BD169" s="100"/>
      <c r="BE169" s="100">
        <v>3745</v>
      </c>
      <c r="BF169" s="100"/>
      <c r="BG169" s="100"/>
      <c r="BH169" s="100"/>
      <c r="BI169" s="100"/>
    </row>
    <row r="170" spans="1:64" s="25" customFormat="1" ht="45" customHeight="1" x14ac:dyDescent="0.2">
      <c r="A170" s="59">
        <v>3</v>
      </c>
      <c r="B170" s="60"/>
      <c r="C170" s="60"/>
      <c r="D170" s="101" t="s">
        <v>275</v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4"/>
      <c r="Q170" s="55" t="s">
        <v>188</v>
      </c>
      <c r="R170" s="55"/>
      <c r="S170" s="55"/>
      <c r="T170" s="55"/>
      <c r="U170" s="55"/>
      <c r="V170" s="101" t="s">
        <v>191</v>
      </c>
      <c r="W170" s="63"/>
      <c r="X170" s="63"/>
      <c r="Y170" s="63"/>
      <c r="Z170" s="63"/>
      <c r="AA170" s="63"/>
      <c r="AB170" s="63"/>
      <c r="AC170" s="63"/>
      <c r="AD170" s="63"/>
      <c r="AE170" s="64"/>
      <c r="AF170" s="100">
        <v>0</v>
      </c>
      <c r="AG170" s="100"/>
      <c r="AH170" s="100"/>
      <c r="AI170" s="100"/>
      <c r="AJ170" s="100"/>
      <c r="AK170" s="100">
        <v>0</v>
      </c>
      <c r="AL170" s="100"/>
      <c r="AM170" s="100"/>
      <c r="AN170" s="100"/>
      <c r="AO170" s="100"/>
      <c r="AP170" s="100">
        <v>0</v>
      </c>
      <c r="AQ170" s="100"/>
      <c r="AR170" s="100"/>
      <c r="AS170" s="100"/>
      <c r="AT170" s="100"/>
      <c r="AU170" s="100">
        <v>0</v>
      </c>
      <c r="AV170" s="100"/>
      <c r="AW170" s="100"/>
      <c r="AX170" s="100"/>
      <c r="AY170" s="100"/>
      <c r="AZ170" s="100">
        <v>0</v>
      </c>
      <c r="BA170" s="100"/>
      <c r="BB170" s="100"/>
      <c r="BC170" s="100"/>
      <c r="BD170" s="100"/>
      <c r="BE170" s="100">
        <v>0</v>
      </c>
      <c r="BF170" s="100"/>
      <c r="BG170" s="100"/>
      <c r="BH170" s="100"/>
      <c r="BI170" s="100"/>
    </row>
    <row r="171" spans="1:64" s="6" customFormat="1" ht="14.25" x14ac:dyDescent="0.2">
      <c r="A171" s="88">
        <v>0</v>
      </c>
      <c r="B171" s="89"/>
      <c r="C171" s="89"/>
      <c r="D171" s="102" t="s">
        <v>192</v>
      </c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4"/>
      <c r="Q171" s="99"/>
      <c r="R171" s="99"/>
      <c r="S171" s="99"/>
      <c r="T171" s="99"/>
      <c r="U171" s="99"/>
      <c r="V171" s="102"/>
      <c r="W171" s="103"/>
      <c r="X171" s="103"/>
      <c r="Y171" s="103"/>
      <c r="Z171" s="103"/>
      <c r="AA171" s="103"/>
      <c r="AB171" s="103"/>
      <c r="AC171" s="103"/>
      <c r="AD171" s="103"/>
      <c r="AE171" s="104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8"/>
      <c r="BE171" s="98"/>
      <c r="BF171" s="98"/>
      <c r="BG171" s="98"/>
      <c r="BH171" s="98"/>
      <c r="BI171" s="98"/>
    </row>
    <row r="172" spans="1:64" s="25" customFormat="1" ht="42.75" customHeight="1" x14ac:dyDescent="0.2">
      <c r="A172" s="59">
        <v>4</v>
      </c>
      <c r="B172" s="60"/>
      <c r="C172" s="60"/>
      <c r="D172" s="101" t="s">
        <v>276</v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4"/>
      <c r="Q172" s="55" t="s">
        <v>193</v>
      </c>
      <c r="R172" s="55"/>
      <c r="S172" s="55"/>
      <c r="T172" s="55"/>
      <c r="U172" s="55"/>
      <c r="V172" s="101" t="s">
        <v>191</v>
      </c>
      <c r="W172" s="63"/>
      <c r="X172" s="63"/>
      <c r="Y172" s="63"/>
      <c r="Z172" s="63"/>
      <c r="AA172" s="63"/>
      <c r="AB172" s="63"/>
      <c r="AC172" s="63"/>
      <c r="AD172" s="63"/>
      <c r="AE172" s="64"/>
      <c r="AF172" s="100">
        <v>100</v>
      </c>
      <c r="AG172" s="100"/>
      <c r="AH172" s="100"/>
      <c r="AI172" s="100"/>
      <c r="AJ172" s="100"/>
      <c r="AK172" s="100">
        <v>0</v>
      </c>
      <c r="AL172" s="100"/>
      <c r="AM172" s="100"/>
      <c r="AN172" s="100"/>
      <c r="AO172" s="100"/>
      <c r="AP172" s="100">
        <v>100</v>
      </c>
      <c r="AQ172" s="100"/>
      <c r="AR172" s="100"/>
      <c r="AS172" s="100"/>
      <c r="AT172" s="100"/>
      <c r="AU172" s="100">
        <v>100</v>
      </c>
      <c r="AV172" s="100"/>
      <c r="AW172" s="100"/>
      <c r="AX172" s="100"/>
      <c r="AY172" s="100"/>
      <c r="AZ172" s="100">
        <v>0</v>
      </c>
      <c r="BA172" s="100"/>
      <c r="BB172" s="100"/>
      <c r="BC172" s="100"/>
      <c r="BD172" s="100"/>
      <c r="BE172" s="100">
        <v>100</v>
      </c>
      <c r="BF172" s="100"/>
      <c r="BG172" s="100"/>
      <c r="BH172" s="100"/>
      <c r="BI172" s="100"/>
    </row>
    <row r="173" spans="1:64" s="25" customFormat="1" ht="30" customHeight="1" x14ac:dyDescent="0.2">
      <c r="A173" s="59">
        <v>4</v>
      </c>
      <c r="B173" s="60"/>
      <c r="C173" s="60"/>
      <c r="D173" s="101" t="s">
        <v>194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4"/>
      <c r="Q173" s="55" t="s">
        <v>193</v>
      </c>
      <c r="R173" s="55"/>
      <c r="S173" s="55"/>
      <c r="T173" s="55"/>
      <c r="U173" s="55"/>
      <c r="V173" s="101" t="s">
        <v>191</v>
      </c>
      <c r="W173" s="63"/>
      <c r="X173" s="63"/>
      <c r="Y173" s="63"/>
      <c r="Z173" s="63"/>
      <c r="AA173" s="63"/>
      <c r="AB173" s="63"/>
      <c r="AC173" s="63"/>
      <c r="AD173" s="63"/>
      <c r="AE173" s="64"/>
      <c r="AF173" s="100">
        <v>0</v>
      </c>
      <c r="AG173" s="100"/>
      <c r="AH173" s="100"/>
      <c r="AI173" s="100"/>
      <c r="AJ173" s="100"/>
      <c r="AK173" s="100">
        <v>0</v>
      </c>
      <c r="AL173" s="100"/>
      <c r="AM173" s="100"/>
      <c r="AN173" s="100"/>
      <c r="AO173" s="100"/>
      <c r="AP173" s="100">
        <v>0</v>
      </c>
      <c r="AQ173" s="100"/>
      <c r="AR173" s="100"/>
      <c r="AS173" s="100"/>
      <c r="AT173" s="100"/>
      <c r="AU173" s="100">
        <v>0</v>
      </c>
      <c r="AV173" s="100"/>
      <c r="AW173" s="100"/>
      <c r="AX173" s="100"/>
      <c r="AY173" s="100"/>
      <c r="AZ173" s="100">
        <v>0</v>
      </c>
      <c r="BA173" s="100"/>
      <c r="BB173" s="100"/>
      <c r="BC173" s="100"/>
      <c r="BD173" s="100"/>
      <c r="BE173" s="100">
        <v>0</v>
      </c>
      <c r="BF173" s="100"/>
      <c r="BG173" s="100"/>
      <c r="BH173" s="100"/>
      <c r="BI173" s="100"/>
    </row>
    <row r="174" spans="1:64" s="25" customFormat="1" ht="15" customHeight="1" x14ac:dyDescent="0.2">
      <c r="A174" s="59">
        <v>4</v>
      </c>
      <c r="B174" s="60"/>
      <c r="C174" s="60"/>
      <c r="D174" s="101" t="s">
        <v>258</v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4"/>
      <c r="Q174" s="55" t="s">
        <v>193</v>
      </c>
      <c r="R174" s="55"/>
      <c r="S174" s="55"/>
      <c r="T174" s="55"/>
      <c r="U174" s="55"/>
      <c r="V174" s="101" t="s">
        <v>191</v>
      </c>
      <c r="W174" s="63"/>
      <c r="X174" s="63"/>
      <c r="Y174" s="63"/>
      <c r="Z174" s="63"/>
      <c r="AA174" s="63"/>
      <c r="AB174" s="63"/>
      <c r="AC174" s="63"/>
      <c r="AD174" s="63"/>
      <c r="AE174" s="64"/>
      <c r="AF174" s="100">
        <v>0</v>
      </c>
      <c r="AG174" s="100"/>
      <c r="AH174" s="100"/>
      <c r="AI174" s="100"/>
      <c r="AJ174" s="100"/>
      <c r="AK174" s="100">
        <v>0</v>
      </c>
      <c r="AL174" s="100"/>
      <c r="AM174" s="100"/>
      <c r="AN174" s="100"/>
      <c r="AO174" s="100"/>
      <c r="AP174" s="100">
        <v>0</v>
      </c>
      <c r="AQ174" s="100"/>
      <c r="AR174" s="100"/>
      <c r="AS174" s="100"/>
      <c r="AT174" s="100"/>
      <c r="AU174" s="100">
        <v>0</v>
      </c>
      <c r="AV174" s="100"/>
      <c r="AW174" s="100"/>
      <c r="AX174" s="100"/>
      <c r="AY174" s="100"/>
      <c r="AZ174" s="100">
        <v>0</v>
      </c>
      <c r="BA174" s="100"/>
      <c r="BB174" s="100"/>
      <c r="BC174" s="100"/>
      <c r="BD174" s="100"/>
      <c r="BE174" s="100">
        <v>0</v>
      </c>
      <c r="BF174" s="100"/>
      <c r="BG174" s="100"/>
      <c r="BH174" s="100"/>
      <c r="BI174" s="100"/>
    </row>
    <row r="176" spans="1:64" ht="14.25" customHeight="1" x14ac:dyDescent="0.2">
      <c r="A176" s="34" t="s">
        <v>124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</row>
    <row r="177" spans="1:79" ht="15" customHeight="1" x14ac:dyDescent="0.2">
      <c r="A177" s="75" t="s">
        <v>214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</row>
    <row r="178" spans="1:79" ht="12.95" customHeight="1" x14ac:dyDescent="0.2">
      <c r="A178" s="49" t="s">
        <v>19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1"/>
      <c r="U178" s="55" t="s">
        <v>215</v>
      </c>
      <c r="V178" s="55"/>
      <c r="W178" s="55"/>
      <c r="X178" s="55"/>
      <c r="Y178" s="55"/>
      <c r="Z178" s="55"/>
      <c r="AA178" s="55"/>
      <c r="AB178" s="55"/>
      <c r="AC178" s="55"/>
      <c r="AD178" s="55"/>
      <c r="AE178" s="55" t="s">
        <v>218</v>
      </c>
      <c r="AF178" s="55"/>
      <c r="AG178" s="55"/>
      <c r="AH178" s="55"/>
      <c r="AI178" s="55"/>
      <c r="AJ178" s="55"/>
      <c r="AK178" s="55"/>
      <c r="AL178" s="55"/>
      <c r="AM178" s="55"/>
      <c r="AN178" s="55"/>
      <c r="AO178" s="55" t="s">
        <v>226</v>
      </c>
      <c r="AP178" s="55"/>
      <c r="AQ178" s="55"/>
      <c r="AR178" s="55"/>
      <c r="AS178" s="55"/>
      <c r="AT178" s="55"/>
      <c r="AU178" s="55"/>
      <c r="AV178" s="55"/>
      <c r="AW178" s="55"/>
      <c r="AX178" s="55"/>
      <c r="AY178" s="55" t="s">
        <v>236</v>
      </c>
      <c r="AZ178" s="55"/>
      <c r="BA178" s="55"/>
      <c r="BB178" s="55"/>
      <c r="BC178" s="55"/>
      <c r="BD178" s="55"/>
      <c r="BE178" s="55"/>
      <c r="BF178" s="55"/>
      <c r="BG178" s="55"/>
      <c r="BH178" s="55"/>
      <c r="BI178" s="55" t="s">
        <v>241</v>
      </c>
      <c r="BJ178" s="55"/>
      <c r="BK178" s="55"/>
      <c r="BL178" s="55"/>
      <c r="BM178" s="55"/>
      <c r="BN178" s="55"/>
      <c r="BO178" s="55"/>
      <c r="BP178" s="55"/>
      <c r="BQ178" s="55"/>
      <c r="BR178" s="55"/>
    </row>
    <row r="179" spans="1:79" ht="30" customHeight="1" x14ac:dyDescent="0.2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4"/>
      <c r="U179" s="55" t="s">
        <v>4</v>
      </c>
      <c r="V179" s="55"/>
      <c r="W179" s="55"/>
      <c r="X179" s="55"/>
      <c r="Y179" s="55"/>
      <c r="Z179" s="55" t="s">
        <v>3</v>
      </c>
      <c r="AA179" s="55"/>
      <c r="AB179" s="55"/>
      <c r="AC179" s="55"/>
      <c r="AD179" s="55"/>
      <c r="AE179" s="55" t="s">
        <v>4</v>
      </c>
      <c r="AF179" s="55"/>
      <c r="AG179" s="55"/>
      <c r="AH179" s="55"/>
      <c r="AI179" s="55"/>
      <c r="AJ179" s="55" t="s">
        <v>3</v>
      </c>
      <c r="AK179" s="55"/>
      <c r="AL179" s="55"/>
      <c r="AM179" s="55"/>
      <c r="AN179" s="55"/>
      <c r="AO179" s="55" t="s">
        <v>4</v>
      </c>
      <c r="AP179" s="55"/>
      <c r="AQ179" s="55"/>
      <c r="AR179" s="55"/>
      <c r="AS179" s="55"/>
      <c r="AT179" s="55" t="s">
        <v>3</v>
      </c>
      <c r="AU179" s="55"/>
      <c r="AV179" s="55"/>
      <c r="AW179" s="55"/>
      <c r="AX179" s="55"/>
      <c r="AY179" s="55" t="s">
        <v>4</v>
      </c>
      <c r="AZ179" s="55"/>
      <c r="BA179" s="55"/>
      <c r="BB179" s="55"/>
      <c r="BC179" s="55"/>
      <c r="BD179" s="55" t="s">
        <v>3</v>
      </c>
      <c r="BE179" s="55"/>
      <c r="BF179" s="55"/>
      <c r="BG179" s="55"/>
      <c r="BH179" s="55"/>
      <c r="BI179" s="55" t="s">
        <v>4</v>
      </c>
      <c r="BJ179" s="55"/>
      <c r="BK179" s="55"/>
      <c r="BL179" s="55"/>
      <c r="BM179" s="55"/>
      <c r="BN179" s="55" t="s">
        <v>3</v>
      </c>
      <c r="BO179" s="55"/>
      <c r="BP179" s="55"/>
      <c r="BQ179" s="55"/>
      <c r="BR179" s="55"/>
    </row>
    <row r="180" spans="1:79" ht="15" customHeight="1" x14ac:dyDescent="0.2">
      <c r="A180" s="41">
        <v>1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3"/>
      <c r="U180" s="55">
        <v>2</v>
      </c>
      <c r="V180" s="55"/>
      <c r="W180" s="55"/>
      <c r="X180" s="55"/>
      <c r="Y180" s="55"/>
      <c r="Z180" s="55">
        <v>3</v>
      </c>
      <c r="AA180" s="55"/>
      <c r="AB180" s="55"/>
      <c r="AC180" s="55"/>
      <c r="AD180" s="55"/>
      <c r="AE180" s="55">
        <v>4</v>
      </c>
      <c r="AF180" s="55"/>
      <c r="AG180" s="55"/>
      <c r="AH180" s="55"/>
      <c r="AI180" s="55"/>
      <c r="AJ180" s="55">
        <v>5</v>
      </c>
      <c r="AK180" s="55"/>
      <c r="AL180" s="55"/>
      <c r="AM180" s="55"/>
      <c r="AN180" s="55"/>
      <c r="AO180" s="55">
        <v>6</v>
      </c>
      <c r="AP180" s="55"/>
      <c r="AQ180" s="55"/>
      <c r="AR180" s="55"/>
      <c r="AS180" s="55"/>
      <c r="AT180" s="55">
        <v>7</v>
      </c>
      <c r="AU180" s="55"/>
      <c r="AV180" s="55"/>
      <c r="AW180" s="55"/>
      <c r="AX180" s="55"/>
      <c r="AY180" s="55">
        <v>8</v>
      </c>
      <c r="AZ180" s="55"/>
      <c r="BA180" s="55"/>
      <c r="BB180" s="55"/>
      <c r="BC180" s="55"/>
      <c r="BD180" s="55">
        <v>9</v>
      </c>
      <c r="BE180" s="55"/>
      <c r="BF180" s="55"/>
      <c r="BG180" s="55"/>
      <c r="BH180" s="55"/>
      <c r="BI180" s="55">
        <v>10</v>
      </c>
      <c r="BJ180" s="55"/>
      <c r="BK180" s="55"/>
      <c r="BL180" s="55"/>
      <c r="BM180" s="55"/>
      <c r="BN180" s="55">
        <v>11</v>
      </c>
      <c r="BO180" s="55"/>
      <c r="BP180" s="55"/>
      <c r="BQ180" s="55"/>
      <c r="BR180" s="55"/>
    </row>
    <row r="181" spans="1:79" s="1" customFormat="1" ht="15.75" hidden="1" customHeight="1" x14ac:dyDescent="0.2">
      <c r="A181" s="69" t="s">
        <v>57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1"/>
      <c r="U181" s="79" t="s">
        <v>65</v>
      </c>
      <c r="V181" s="79"/>
      <c r="W181" s="79"/>
      <c r="X181" s="79"/>
      <c r="Y181" s="79"/>
      <c r="Z181" s="97" t="s">
        <v>66</v>
      </c>
      <c r="AA181" s="97"/>
      <c r="AB181" s="97"/>
      <c r="AC181" s="97"/>
      <c r="AD181" s="97"/>
      <c r="AE181" s="79" t="s">
        <v>67</v>
      </c>
      <c r="AF181" s="79"/>
      <c r="AG181" s="79"/>
      <c r="AH181" s="79"/>
      <c r="AI181" s="79"/>
      <c r="AJ181" s="97" t="s">
        <v>68</v>
      </c>
      <c r="AK181" s="97"/>
      <c r="AL181" s="97"/>
      <c r="AM181" s="97"/>
      <c r="AN181" s="97"/>
      <c r="AO181" s="79" t="s">
        <v>58</v>
      </c>
      <c r="AP181" s="79"/>
      <c r="AQ181" s="79"/>
      <c r="AR181" s="79"/>
      <c r="AS181" s="79"/>
      <c r="AT181" s="97" t="s">
        <v>59</v>
      </c>
      <c r="AU181" s="97"/>
      <c r="AV181" s="97"/>
      <c r="AW181" s="97"/>
      <c r="AX181" s="97"/>
      <c r="AY181" s="79" t="s">
        <v>60</v>
      </c>
      <c r="AZ181" s="79"/>
      <c r="BA181" s="79"/>
      <c r="BB181" s="79"/>
      <c r="BC181" s="79"/>
      <c r="BD181" s="97" t="s">
        <v>61</v>
      </c>
      <c r="BE181" s="97"/>
      <c r="BF181" s="97"/>
      <c r="BG181" s="97"/>
      <c r="BH181" s="97"/>
      <c r="BI181" s="79" t="s">
        <v>62</v>
      </c>
      <c r="BJ181" s="79"/>
      <c r="BK181" s="79"/>
      <c r="BL181" s="79"/>
      <c r="BM181" s="79"/>
      <c r="BN181" s="97" t="s">
        <v>63</v>
      </c>
      <c r="BO181" s="97"/>
      <c r="BP181" s="97"/>
      <c r="BQ181" s="97"/>
      <c r="BR181" s="97"/>
      <c r="CA181" t="s">
        <v>41</v>
      </c>
    </row>
    <row r="182" spans="1:79" s="6" customFormat="1" ht="12.75" customHeight="1" x14ac:dyDescent="0.2">
      <c r="A182" s="110" t="s">
        <v>195</v>
      </c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4"/>
      <c r="U182" s="109">
        <v>405673</v>
      </c>
      <c r="V182" s="109"/>
      <c r="W182" s="109"/>
      <c r="X182" s="109"/>
      <c r="Y182" s="109"/>
      <c r="Z182" s="109">
        <v>0</v>
      </c>
      <c r="AA182" s="109"/>
      <c r="AB182" s="109"/>
      <c r="AC182" s="109"/>
      <c r="AD182" s="109"/>
      <c r="AE182" s="109">
        <v>606351</v>
      </c>
      <c r="AF182" s="109"/>
      <c r="AG182" s="109"/>
      <c r="AH182" s="109"/>
      <c r="AI182" s="109"/>
      <c r="AJ182" s="109">
        <v>0</v>
      </c>
      <c r="AK182" s="109"/>
      <c r="AL182" s="109"/>
      <c r="AM182" s="109"/>
      <c r="AN182" s="109"/>
      <c r="AO182" s="109">
        <v>673926</v>
      </c>
      <c r="AP182" s="109"/>
      <c r="AQ182" s="109"/>
      <c r="AR182" s="109"/>
      <c r="AS182" s="109"/>
      <c r="AT182" s="109">
        <v>0</v>
      </c>
      <c r="AU182" s="109"/>
      <c r="AV182" s="109"/>
      <c r="AW182" s="109"/>
      <c r="AX182" s="109"/>
      <c r="AY182" s="109">
        <v>629224</v>
      </c>
      <c r="AZ182" s="109"/>
      <c r="BA182" s="109"/>
      <c r="BB182" s="109"/>
      <c r="BC182" s="109"/>
      <c r="BD182" s="109">
        <v>0</v>
      </c>
      <c r="BE182" s="109"/>
      <c r="BF182" s="109"/>
      <c r="BG182" s="109"/>
      <c r="BH182" s="109"/>
      <c r="BI182" s="109">
        <v>629224</v>
      </c>
      <c r="BJ182" s="109"/>
      <c r="BK182" s="109"/>
      <c r="BL182" s="109"/>
      <c r="BM182" s="109"/>
      <c r="BN182" s="109">
        <v>0</v>
      </c>
      <c r="BO182" s="109"/>
      <c r="BP182" s="109"/>
      <c r="BQ182" s="109"/>
      <c r="BR182" s="109"/>
      <c r="CA182" s="6" t="s">
        <v>42</v>
      </c>
    </row>
    <row r="183" spans="1:79" s="25" customFormat="1" ht="12.75" customHeight="1" x14ac:dyDescent="0.2">
      <c r="A183" s="62" t="s">
        <v>196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4"/>
      <c r="U183" s="105">
        <v>327867</v>
      </c>
      <c r="V183" s="105"/>
      <c r="W183" s="105"/>
      <c r="X183" s="105"/>
      <c r="Y183" s="105"/>
      <c r="Z183" s="105">
        <v>0</v>
      </c>
      <c r="AA183" s="105"/>
      <c r="AB183" s="105"/>
      <c r="AC183" s="105"/>
      <c r="AD183" s="105"/>
      <c r="AE183" s="105">
        <v>469668</v>
      </c>
      <c r="AF183" s="105"/>
      <c r="AG183" s="105"/>
      <c r="AH183" s="105"/>
      <c r="AI183" s="105"/>
      <c r="AJ183" s="105">
        <v>0</v>
      </c>
      <c r="AK183" s="105"/>
      <c r="AL183" s="105"/>
      <c r="AM183" s="105"/>
      <c r="AN183" s="105"/>
      <c r="AO183" s="105">
        <v>495950</v>
      </c>
      <c r="AP183" s="105"/>
      <c r="AQ183" s="105"/>
      <c r="AR183" s="105"/>
      <c r="AS183" s="105"/>
      <c r="AT183" s="105">
        <v>0</v>
      </c>
      <c r="AU183" s="105"/>
      <c r="AV183" s="105"/>
      <c r="AW183" s="105"/>
      <c r="AX183" s="105"/>
      <c r="AY183" s="105">
        <v>495950</v>
      </c>
      <c r="AZ183" s="105"/>
      <c r="BA183" s="105"/>
      <c r="BB183" s="105"/>
      <c r="BC183" s="105"/>
      <c r="BD183" s="105">
        <v>0</v>
      </c>
      <c r="BE183" s="105"/>
      <c r="BF183" s="105"/>
      <c r="BG183" s="105"/>
      <c r="BH183" s="105"/>
      <c r="BI183" s="105">
        <v>495950</v>
      </c>
      <c r="BJ183" s="105"/>
      <c r="BK183" s="105"/>
      <c r="BL183" s="105"/>
      <c r="BM183" s="105"/>
      <c r="BN183" s="105">
        <v>0</v>
      </c>
      <c r="BO183" s="105"/>
      <c r="BP183" s="105"/>
      <c r="BQ183" s="105"/>
      <c r="BR183" s="105"/>
    </row>
    <row r="184" spans="1:79" s="25" customFormat="1" ht="12.75" customHeight="1" x14ac:dyDescent="0.2">
      <c r="A184" s="62" t="s">
        <v>263</v>
      </c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4"/>
      <c r="U184" s="105">
        <v>77806</v>
      </c>
      <c r="V184" s="105"/>
      <c r="W184" s="105"/>
      <c r="X184" s="105"/>
      <c r="Y184" s="105"/>
      <c r="Z184" s="105">
        <v>0</v>
      </c>
      <c r="AA184" s="105"/>
      <c r="AB184" s="105"/>
      <c r="AC184" s="105"/>
      <c r="AD184" s="105"/>
      <c r="AE184" s="105">
        <v>136683</v>
      </c>
      <c r="AF184" s="105"/>
      <c r="AG184" s="105"/>
      <c r="AH184" s="105"/>
      <c r="AI184" s="105"/>
      <c r="AJ184" s="105">
        <v>0</v>
      </c>
      <c r="AK184" s="105"/>
      <c r="AL184" s="105"/>
      <c r="AM184" s="105"/>
      <c r="AN184" s="105"/>
      <c r="AO184" s="105">
        <v>177976</v>
      </c>
      <c r="AP184" s="105"/>
      <c r="AQ184" s="105"/>
      <c r="AR184" s="105"/>
      <c r="AS184" s="105"/>
      <c r="AT184" s="105">
        <v>0</v>
      </c>
      <c r="AU184" s="105"/>
      <c r="AV184" s="105"/>
      <c r="AW184" s="105"/>
      <c r="AX184" s="105"/>
      <c r="AY184" s="105">
        <v>133274</v>
      </c>
      <c r="AZ184" s="105"/>
      <c r="BA184" s="105"/>
      <c r="BB184" s="105"/>
      <c r="BC184" s="105"/>
      <c r="BD184" s="105">
        <v>0</v>
      </c>
      <c r="BE184" s="105"/>
      <c r="BF184" s="105"/>
      <c r="BG184" s="105"/>
      <c r="BH184" s="105"/>
      <c r="BI184" s="105">
        <v>133274</v>
      </c>
      <c r="BJ184" s="105"/>
      <c r="BK184" s="105"/>
      <c r="BL184" s="105"/>
      <c r="BM184" s="105"/>
      <c r="BN184" s="105">
        <v>0</v>
      </c>
      <c r="BO184" s="105"/>
      <c r="BP184" s="105"/>
      <c r="BQ184" s="105"/>
      <c r="BR184" s="105"/>
    </row>
    <row r="185" spans="1:79" s="25" customFormat="1" ht="12.75" customHeight="1" x14ac:dyDescent="0.2">
      <c r="A185" s="62" t="s">
        <v>197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4"/>
      <c r="U185" s="105">
        <v>149498</v>
      </c>
      <c r="V185" s="105"/>
      <c r="W185" s="105"/>
      <c r="X185" s="105"/>
      <c r="Y185" s="105"/>
      <c r="Z185" s="105">
        <v>0</v>
      </c>
      <c r="AA185" s="105"/>
      <c r="AB185" s="105"/>
      <c r="AC185" s="105"/>
      <c r="AD185" s="105"/>
      <c r="AE185" s="105">
        <v>31005</v>
      </c>
      <c r="AF185" s="105"/>
      <c r="AG185" s="105"/>
      <c r="AH185" s="105"/>
      <c r="AI185" s="105"/>
      <c r="AJ185" s="105">
        <v>0</v>
      </c>
      <c r="AK185" s="105"/>
      <c r="AL185" s="105"/>
      <c r="AM185" s="105"/>
      <c r="AN185" s="105"/>
      <c r="AO185" s="105">
        <v>26000</v>
      </c>
      <c r="AP185" s="105"/>
      <c r="AQ185" s="105"/>
      <c r="AR185" s="105"/>
      <c r="AS185" s="105"/>
      <c r="AT185" s="105">
        <v>0</v>
      </c>
      <c r="AU185" s="105"/>
      <c r="AV185" s="105"/>
      <c r="AW185" s="105"/>
      <c r="AX185" s="105"/>
      <c r="AY185" s="105">
        <v>72268</v>
      </c>
      <c r="AZ185" s="105"/>
      <c r="BA185" s="105"/>
      <c r="BB185" s="105"/>
      <c r="BC185" s="105"/>
      <c r="BD185" s="105">
        <v>0</v>
      </c>
      <c r="BE185" s="105"/>
      <c r="BF185" s="105"/>
      <c r="BG185" s="105"/>
      <c r="BH185" s="105"/>
      <c r="BI185" s="105">
        <v>72268</v>
      </c>
      <c r="BJ185" s="105"/>
      <c r="BK185" s="105"/>
      <c r="BL185" s="105"/>
      <c r="BM185" s="105"/>
      <c r="BN185" s="105">
        <v>0</v>
      </c>
      <c r="BO185" s="105"/>
      <c r="BP185" s="105"/>
      <c r="BQ185" s="105"/>
      <c r="BR185" s="105"/>
    </row>
    <row r="186" spans="1:79" s="6" customFormat="1" ht="12.75" customHeight="1" x14ac:dyDescent="0.2">
      <c r="A186" s="110" t="s">
        <v>198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4"/>
      <c r="U186" s="109">
        <v>6746</v>
      </c>
      <c r="V186" s="109"/>
      <c r="W186" s="109"/>
      <c r="X186" s="109"/>
      <c r="Y186" s="109"/>
      <c r="Z186" s="109">
        <v>0</v>
      </c>
      <c r="AA186" s="109"/>
      <c r="AB186" s="109"/>
      <c r="AC186" s="109"/>
      <c r="AD186" s="109"/>
      <c r="AE186" s="109">
        <v>16323</v>
      </c>
      <c r="AF186" s="109"/>
      <c r="AG186" s="109"/>
      <c r="AH186" s="109"/>
      <c r="AI186" s="109"/>
      <c r="AJ186" s="109">
        <v>0</v>
      </c>
      <c r="AK186" s="109"/>
      <c r="AL186" s="109"/>
      <c r="AM186" s="109"/>
      <c r="AN186" s="109"/>
      <c r="AO186" s="109">
        <v>8195</v>
      </c>
      <c r="AP186" s="109"/>
      <c r="AQ186" s="109"/>
      <c r="AR186" s="109"/>
      <c r="AS186" s="109"/>
      <c r="AT186" s="109">
        <v>0</v>
      </c>
      <c r="AU186" s="109"/>
      <c r="AV186" s="109"/>
      <c r="AW186" s="109"/>
      <c r="AX186" s="109"/>
      <c r="AY186" s="109">
        <v>7450</v>
      </c>
      <c r="AZ186" s="109"/>
      <c r="BA186" s="109"/>
      <c r="BB186" s="109"/>
      <c r="BC186" s="109"/>
      <c r="BD186" s="109">
        <v>0</v>
      </c>
      <c r="BE186" s="109"/>
      <c r="BF186" s="109"/>
      <c r="BG186" s="109"/>
      <c r="BH186" s="109"/>
      <c r="BI186" s="109">
        <v>7450</v>
      </c>
      <c r="BJ186" s="109"/>
      <c r="BK186" s="109"/>
      <c r="BL186" s="109"/>
      <c r="BM186" s="109"/>
      <c r="BN186" s="109">
        <v>0</v>
      </c>
      <c r="BO186" s="109"/>
      <c r="BP186" s="109"/>
      <c r="BQ186" s="109"/>
      <c r="BR186" s="109"/>
    </row>
    <row r="187" spans="1:79" s="25" customFormat="1" ht="12.75" customHeight="1" x14ac:dyDescent="0.2">
      <c r="A187" s="62" t="s">
        <v>199</v>
      </c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4"/>
      <c r="U187" s="105">
        <v>6746</v>
      </c>
      <c r="V187" s="105"/>
      <c r="W187" s="105"/>
      <c r="X187" s="105"/>
      <c r="Y187" s="105"/>
      <c r="Z187" s="105">
        <v>0</v>
      </c>
      <c r="AA187" s="105"/>
      <c r="AB187" s="105"/>
      <c r="AC187" s="105"/>
      <c r="AD187" s="105"/>
      <c r="AE187" s="105">
        <v>16323</v>
      </c>
      <c r="AF187" s="105"/>
      <c r="AG187" s="105"/>
      <c r="AH187" s="105"/>
      <c r="AI187" s="105"/>
      <c r="AJ187" s="105">
        <v>0</v>
      </c>
      <c r="AK187" s="105"/>
      <c r="AL187" s="105"/>
      <c r="AM187" s="105"/>
      <c r="AN187" s="105"/>
      <c r="AO187" s="105">
        <v>8195</v>
      </c>
      <c r="AP187" s="105"/>
      <c r="AQ187" s="105"/>
      <c r="AR187" s="105"/>
      <c r="AS187" s="105"/>
      <c r="AT187" s="105">
        <v>0</v>
      </c>
      <c r="AU187" s="105"/>
      <c r="AV187" s="105"/>
      <c r="AW187" s="105"/>
      <c r="AX187" s="105"/>
      <c r="AY187" s="105">
        <v>7450</v>
      </c>
      <c r="AZ187" s="105"/>
      <c r="BA187" s="105"/>
      <c r="BB187" s="105"/>
      <c r="BC187" s="105"/>
      <c r="BD187" s="105">
        <v>0</v>
      </c>
      <c r="BE187" s="105"/>
      <c r="BF187" s="105"/>
      <c r="BG187" s="105"/>
      <c r="BH187" s="105"/>
      <c r="BI187" s="105">
        <v>7450</v>
      </c>
      <c r="BJ187" s="105"/>
      <c r="BK187" s="105"/>
      <c r="BL187" s="105"/>
      <c r="BM187" s="105"/>
      <c r="BN187" s="105">
        <v>0</v>
      </c>
      <c r="BO187" s="105"/>
      <c r="BP187" s="105"/>
      <c r="BQ187" s="105"/>
      <c r="BR187" s="105"/>
    </row>
    <row r="188" spans="1:79" s="6" customFormat="1" ht="12.75" customHeight="1" x14ac:dyDescent="0.2">
      <c r="A188" s="110" t="s">
        <v>147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4"/>
      <c r="U188" s="109">
        <v>561917</v>
      </c>
      <c r="V188" s="109"/>
      <c r="W188" s="109"/>
      <c r="X188" s="109"/>
      <c r="Y188" s="109"/>
      <c r="Z188" s="109">
        <v>0</v>
      </c>
      <c r="AA188" s="109"/>
      <c r="AB188" s="109"/>
      <c r="AC188" s="109"/>
      <c r="AD188" s="109"/>
      <c r="AE188" s="109">
        <v>653679</v>
      </c>
      <c r="AF188" s="109"/>
      <c r="AG188" s="109"/>
      <c r="AH188" s="109"/>
      <c r="AI188" s="109"/>
      <c r="AJ188" s="109">
        <v>0</v>
      </c>
      <c r="AK188" s="109"/>
      <c r="AL188" s="109"/>
      <c r="AM188" s="109"/>
      <c r="AN188" s="109"/>
      <c r="AO188" s="109">
        <v>708121</v>
      </c>
      <c r="AP188" s="109"/>
      <c r="AQ188" s="109"/>
      <c r="AR188" s="109"/>
      <c r="AS188" s="109"/>
      <c r="AT188" s="109">
        <v>0</v>
      </c>
      <c r="AU188" s="109"/>
      <c r="AV188" s="109"/>
      <c r="AW188" s="109"/>
      <c r="AX188" s="109"/>
      <c r="AY188" s="109">
        <v>708942</v>
      </c>
      <c r="AZ188" s="109"/>
      <c r="BA188" s="109"/>
      <c r="BB188" s="109"/>
      <c r="BC188" s="109"/>
      <c r="BD188" s="109">
        <v>0</v>
      </c>
      <c r="BE188" s="109"/>
      <c r="BF188" s="109"/>
      <c r="BG188" s="109"/>
      <c r="BH188" s="109"/>
      <c r="BI188" s="109">
        <v>708942</v>
      </c>
      <c r="BJ188" s="109"/>
      <c r="BK188" s="109"/>
      <c r="BL188" s="109"/>
      <c r="BM188" s="109"/>
      <c r="BN188" s="109">
        <v>0</v>
      </c>
      <c r="BO188" s="109"/>
      <c r="BP188" s="109"/>
      <c r="BQ188" s="109"/>
      <c r="BR188" s="109"/>
    </row>
    <row r="189" spans="1:79" s="25" customFormat="1" ht="26.25" customHeight="1" x14ac:dyDescent="0.2">
      <c r="A189" s="62" t="s">
        <v>200</v>
      </c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4"/>
      <c r="U189" s="105" t="s">
        <v>173</v>
      </c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 t="s">
        <v>173</v>
      </c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 t="s">
        <v>173</v>
      </c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 t="s">
        <v>173</v>
      </c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 t="s">
        <v>173</v>
      </c>
      <c r="BJ189" s="105"/>
      <c r="BK189" s="105"/>
      <c r="BL189" s="105"/>
      <c r="BM189" s="105"/>
      <c r="BN189" s="105"/>
      <c r="BO189" s="105"/>
      <c r="BP189" s="105"/>
      <c r="BQ189" s="105"/>
      <c r="BR189" s="105"/>
    </row>
    <row r="192" spans="1:79" ht="14.25" customHeight="1" x14ac:dyDescent="0.2">
      <c r="A192" s="34" t="s">
        <v>125</v>
      </c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15" customHeight="1" x14ac:dyDescent="0.2">
      <c r="A193" s="49" t="s">
        <v>6</v>
      </c>
      <c r="B193" s="50"/>
      <c r="C193" s="50"/>
      <c r="D193" s="49" t="s">
        <v>10</v>
      </c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1"/>
      <c r="W193" s="55" t="s">
        <v>215</v>
      </c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 t="s">
        <v>219</v>
      </c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 t="s">
        <v>231</v>
      </c>
      <c r="AV193" s="55"/>
      <c r="AW193" s="55"/>
      <c r="AX193" s="55"/>
      <c r="AY193" s="55"/>
      <c r="AZ193" s="55"/>
      <c r="BA193" s="55" t="s">
        <v>237</v>
      </c>
      <c r="BB193" s="55"/>
      <c r="BC193" s="55"/>
      <c r="BD193" s="55"/>
      <c r="BE193" s="55"/>
      <c r="BF193" s="55"/>
      <c r="BG193" s="55" t="s">
        <v>246</v>
      </c>
      <c r="BH193" s="55"/>
      <c r="BI193" s="55"/>
      <c r="BJ193" s="55"/>
      <c r="BK193" s="55"/>
      <c r="BL193" s="55"/>
    </row>
    <row r="194" spans="1:79" ht="15" customHeight="1" x14ac:dyDescent="0.2">
      <c r="A194" s="106"/>
      <c r="B194" s="107"/>
      <c r="C194" s="107"/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8"/>
      <c r="W194" s="55" t="s">
        <v>4</v>
      </c>
      <c r="X194" s="55"/>
      <c r="Y194" s="55"/>
      <c r="Z194" s="55"/>
      <c r="AA194" s="55"/>
      <c r="AB194" s="55"/>
      <c r="AC194" s="55" t="s">
        <v>3</v>
      </c>
      <c r="AD194" s="55"/>
      <c r="AE194" s="55"/>
      <c r="AF194" s="55"/>
      <c r="AG194" s="55"/>
      <c r="AH194" s="55"/>
      <c r="AI194" s="55" t="s">
        <v>4</v>
      </c>
      <c r="AJ194" s="55"/>
      <c r="AK194" s="55"/>
      <c r="AL194" s="55"/>
      <c r="AM194" s="55"/>
      <c r="AN194" s="55"/>
      <c r="AO194" s="55" t="s">
        <v>3</v>
      </c>
      <c r="AP194" s="55"/>
      <c r="AQ194" s="55"/>
      <c r="AR194" s="55"/>
      <c r="AS194" s="55"/>
      <c r="AT194" s="55"/>
      <c r="AU194" s="91" t="s">
        <v>4</v>
      </c>
      <c r="AV194" s="91"/>
      <c r="AW194" s="91"/>
      <c r="AX194" s="91" t="s">
        <v>3</v>
      </c>
      <c r="AY194" s="91"/>
      <c r="AZ194" s="91"/>
      <c r="BA194" s="91" t="s">
        <v>4</v>
      </c>
      <c r="BB194" s="91"/>
      <c r="BC194" s="91"/>
      <c r="BD194" s="91" t="s">
        <v>3</v>
      </c>
      <c r="BE194" s="91"/>
      <c r="BF194" s="91"/>
      <c r="BG194" s="91" t="s">
        <v>4</v>
      </c>
      <c r="BH194" s="91"/>
      <c r="BI194" s="91"/>
      <c r="BJ194" s="91" t="s">
        <v>3</v>
      </c>
      <c r="BK194" s="91"/>
      <c r="BL194" s="91"/>
    </row>
    <row r="195" spans="1:79" ht="57" customHeight="1" x14ac:dyDescent="0.2">
      <c r="A195" s="52"/>
      <c r="B195" s="53"/>
      <c r="C195" s="53"/>
      <c r="D195" s="52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4"/>
      <c r="W195" s="55" t="s">
        <v>12</v>
      </c>
      <c r="X195" s="55"/>
      <c r="Y195" s="55"/>
      <c r="Z195" s="55" t="s">
        <v>11</v>
      </c>
      <c r="AA195" s="55"/>
      <c r="AB195" s="55"/>
      <c r="AC195" s="55" t="s">
        <v>12</v>
      </c>
      <c r="AD195" s="55"/>
      <c r="AE195" s="55"/>
      <c r="AF195" s="55" t="s">
        <v>11</v>
      </c>
      <c r="AG195" s="55"/>
      <c r="AH195" s="55"/>
      <c r="AI195" s="55" t="s">
        <v>12</v>
      </c>
      <c r="AJ195" s="55"/>
      <c r="AK195" s="55"/>
      <c r="AL195" s="55" t="s">
        <v>11</v>
      </c>
      <c r="AM195" s="55"/>
      <c r="AN195" s="55"/>
      <c r="AO195" s="55" t="s">
        <v>12</v>
      </c>
      <c r="AP195" s="55"/>
      <c r="AQ195" s="55"/>
      <c r="AR195" s="55" t="s">
        <v>11</v>
      </c>
      <c r="AS195" s="55"/>
      <c r="AT195" s="55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  <c r="BH195" s="91"/>
      <c r="BI195" s="91"/>
      <c r="BJ195" s="91"/>
      <c r="BK195" s="91"/>
      <c r="BL195" s="91"/>
    </row>
    <row r="196" spans="1:79" ht="15" customHeight="1" x14ac:dyDescent="0.2">
      <c r="A196" s="41">
        <v>1</v>
      </c>
      <c r="B196" s="42"/>
      <c r="C196" s="42"/>
      <c r="D196" s="41">
        <v>2</v>
      </c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3"/>
      <c r="W196" s="55">
        <v>3</v>
      </c>
      <c r="X196" s="55"/>
      <c r="Y196" s="55"/>
      <c r="Z196" s="55">
        <v>4</v>
      </c>
      <c r="AA196" s="55"/>
      <c r="AB196" s="55"/>
      <c r="AC196" s="55">
        <v>5</v>
      </c>
      <c r="AD196" s="55"/>
      <c r="AE196" s="55"/>
      <c r="AF196" s="55">
        <v>6</v>
      </c>
      <c r="AG196" s="55"/>
      <c r="AH196" s="55"/>
      <c r="AI196" s="55">
        <v>7</v>
      </c>
      <c r="AJ196" s="55"/>
      <c r="AK196" s="55"/>
      <c r="AL196" s="55">
        <v>8</v>
      </c>
      <c r="AM196" s="55"/>
      <c r="AN196" s="55"/>
      <c r="AO196" s="55">
        <v>9</v>
      </c>
      <c r="AP196" s="55"/>
      <c r="AQ196" s="55"/>
      <c r="AR196" s="55">
        <v>10</v>
      </c>
      <c r="AS196" s="55"/>
      <c r="AT196" s="55"/>
      <c r="AU196" s="55">
        <v>11</v>
      </c>
      <c r="AV196" s="55"/>
      <c r="AW196" s="55"/>
      <c r="AX196" s="55">
        <v>12</v>
      </c>
      <c r="AY196" s="55"/>
      <c r="AZ196" s="55"/>
      <c r="BA196" s="55">
        <v>13</v>
      </c>
      <c r="BB196" s="55"/>
      <c r="BC196" s="55"/>
      <c r="BD196" s="55">
        <v>14</v>
      </c>
      <c r="BE196" s="55"/>
      <c r="BF196" s="55"/>
      <c r="BG196" s="55">
        <v>15</v>
      </c>
      <c r="BH196" s="55"/>
      <c r="BI196" s="55"/>
      <c r="BJ196" s="55">
        <v>16</v>
      </c>
      <c r="BK196" s="55"/>
      <c r="BL196" s="55"/>
    </row>
    <row r="197" spans="1:79" s="1" customFormat="1" ht="12.75" hidden="1" customHeight="1" x14ac:dyDescent="0.2">
      <c r="A197" s="69" t="s">
        <v>69</v>
      </c>
      <c r="B197" s="70"/>
      <c r="C197" s="70"/>
      <c r="D197" s="69" t="s">
        <v>57</v>
      </c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1"/>
      <c r="W197" s="79" t="s">
        <v>72</v>
      </c>
      <c r="X197" s="79"/>
      <c r="Y197" s="79"/>
      <c r="Z197" s="79" t="s">
        <v>73</v>
      </c>
      <c r="AA197" s="79"/>
      <c r="AB197" s="79"/>
      <c r="AC197" s="97" t="s">
        <v>74</v>
      </c>
      <c r="AD197" s="97"/>
      <c r="AE197" s="97"/>
      <c r="AF197" s="97" t="s">
        <v>75</v>
      </c>
      <c r="AG197" s="97"/>
      <c r="AH197" s="97"/>
      <c r="AI197" s="79" t="s">
        <v>76</v>
      </c>
      <c r="AJ197" s="79"/>
      <c r="AK197" s="79"/>
      <c r="AL197" s="79" t="s">
        <v>77</v>
      </c>
      <c r="AM197" s="79"/>
      <c r="AN197" s="79"/>
      <c r="AO197" s="97" t="s">
        <v>104</v>
      </c>
      <c r="AP197" s="97"/>
      <c r="AQ197" s="97"/>
      <c r="AR197" s="97" t="s">
        <v>78</v>
      </c>
      <c r="AS197" s="97"/>
      <c r="AT197" s="97"/>
      <c r="AU197" s="79" t="s">
        <v>105</v>
      </c>
      <c r="AV197" s="79"/>
      <c r="AW197" s="79"/>
      <c r="AX197" s="97" t="s">
        <v>106</v>
      </c>
      <c r="AY197" s="97"/>
      <c r="AZ197" s="97"/>
      <c r="BA197" s="79" t="s">
        <v>107</v>
      </c>
      <c r="BB197" s="79"/>
      <c r="BC197" s="79"/>
      <c r="BD197" s="97" t="s">
        <v>108</v>
      </c>
      <c r="BE197" s="97"/>
      <c r="BF197" s="97"/>
      <c r="BG197" s="79" t="s">
        <v>109</v>
      </c>
      <c r="BH197" s="79"/>
      <c r="BI197" s="79"/>
      <c r="BJ197" s="97" t="s">
        <v>110</v>
      </c>
      <c r="BK197" s="97"/>
      <c r="BL197" s="97"/>
      <c r="CA197" s="1" t="s">
        <v>103</v>
      </c>
    </row>
    <row r="198" spans="1:79" s="25" customFormat="1" ht="12.75" customHeight="1" x14ac:dyDescent="0.2">
      <c r="A198" s="59">
        <v>1</v>
      </c>
      <c r="B198" s="60"/>
      <c r="C198" s="60"/>
      <c r="D198" s="62" t="s">
        <v>259</v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4"/>
      <c r="W198" s="100">
        <v>1</v>
      </c>
      <c r="X198" s="100"/>
      <c r="Y198" s="100"/>
      <c r="Z198" s="100">
        <v>1</v>
      </c>
      <c r="AA198" s="100"/>
      <c r="AB198" s="100"/>
      <c r="AC198" s="100">
        <v>0</v>
      </c>
      <c r="AD198" s="100"/>
      <c r="AE198" s="100"/>
      <c r="AF198" s="100">
        <v>0</v>
      </c>
      <c r="AG198" s="100"/>
      <c r="AH198" s="100"/>
      <c r="AI198" s="100">
        <v>1</v>
      </c>
      <c r="AJ198" s="100"/>
      <c r="AK198" s="100"/>
      <c r="AL198" s="100">
        <v>1</v>
      </c>
      <c r="AM198" s="100"/>
      <c r="AN198" s="100"/>
      <c r="AO198" s="100">
        <v>0</v>
      </c>
      <c r="AP198" s="100"/>
      <c r="AQ198" s="100"/>
      <c r="AR198" s="100">
        <v>0</v>
      </c>
      <c r="AS198" s="100"/>
      <c r="AT198" s="100"/>
      <c r="AU198" s="100">
        <v>1</v>
      </c>
      <c r="AV198" s="100"/>
      <c r="AW198" s="100"/>
      <c r="AX198" s="100">
        <v>0</v>
      </c>
      <c r="AY198" s="100"/>
      <c r="AZ198" s="100"/>
      <c r="BA198" s="100">
        <v>1</v>
      </c>
      <c r="BB198" s="100"/>
      <c r="BC198" s="100"/>
      <c r="BD198" s="100">
        <v>0</v>
      </c>
      <c r="BE198" s="100"/>
      <c r="BF198" s="100"/>
      <c r="BG198" s="100">
        <v>1</v>
      </c>
      <c r="BH198" s="100"/>
      <c r="BI198" s="100"/>
      <c r="BJ198" s="100">
        <v>0</v>
      </c>
      <c r="BK198" s="100"/>
      <c r="BL198" s="100"/>
      <c r="CA198" s="25" t="s">
        <v>43</v>
      </c>
    </row>
    <row r="199" spans="1:79" s="25" customFormat="1" ht="12.75" customHeight="1" x14ac:dyDescent="0.2">
      <c r="A199" s="59">
        <v>2</v>
      </c>
      <c r="B199" s="60"/>
      <c r="C199" s="60"/>
      <c r="D199" s="62" t="s">
        <v>260</v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4"/>
      <c r="W199" s="100">
        <v>6</v>
      </c>
      <c r="X199" s="100"/>
      <c r="Y199" s="100"/>
      <c r="Z199" s="100">
        <v>2.8</v>
      </c>
      <c r="AA199" s="100"/>
      <c r="AB199" s="100"/>
      <c r="AC199" s="100">
        <v>0</v>
      </c>
      <c r="AD199" s="100"/>
      <c r="AE199" s="100"/>
      <c r="AF199" s="100">
        <v>0</v>
      </c>
      <c r="AG199" s="100"/>
      <c r="AH199" s="100"/>
      <c r="AI199" s="100">
        <v>5</v>
      </c>
      <c r="AJ199" s="100"/>
      <c r="AK199" s="100"/>
      <c r="AL199" s="100">
        <v>3.33</v>
      </c>
      <c r="AM199" s="100"/>
      <c r="AN199" s="100"/>
      <c r="AO199" s="100">
        <v>0</v>
      </c>
      <c r="AP199" s="100"/>
      <c r="AQ199" s="100"/>
      <c r="AR199" s="100">
        <v>0</v>
      </c>
      <c r="AS199" s="100"/>
      <c r="AT199" s="100"/>
      <c r="AU199" s="100">
        <v>5</v>
      </c>
      <c r="AV199" s="100"/>
      <c r="AW199" s="100"/>
      <c r="AX199" s="100">
        <v>0</v>
      </c>
      <c r="AY199" s="100"/>
      <c r="AZ199" s="100"/>
      <c r="BA199" s="100">
        <v>5</v>
      </c>
      <c r="BB199" s="100"/>
      <c r="BC199" s="100"/>
      <c r="BD199" s="100">
        <v>0</v>
      </c>
      <c r="BE199" s="100"/>
      <c r="BF199" s="100"/>
      <c r="BG199" s="100">
        <v>5</v>
      </c>
      <c r="BH199" s="100"/>
      <c r="BI199" s="100"/>
      <c r="BJ199" s="100">
        <v>0</v>
      </c>
      <c r="BK199" s="100"/>
      <c r="BL199" s="100"/>
    </row>
    <row r="200" spans="1:79" s="6" customFormat="1" ht="12.75" customHeight="1" x14ac:dyDescent="0.2">
      <c r="A200" s="88">
        <v>3</v>
      </c>
      <c r="B200" s="89"/>
      <c r="C200" s="89"/>
      <c r="D200" s="110" t="s">
        <v>201</v>
      </c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4"/>
      <c r="W200" s="98">
        <v>7</v>
      </c>
      <c r="X200" s="98"/>
      <c r="Y200" s="98"/>
      <c r="Z200" s="98">
        <v>3.8</v>
      </c>
      <c r="AA200" s="98"/>
      <c r="AB200" s="98"/>
      <c r="AC200" s="98">
        <v>0</v>
      </c>
      <c r="AD200" s="98"/>
      <c r="AE200" s="98"/>
      <c r="AF200" s="98">
        <v>0</v>
      </c>
      <c r="AG200" s="98"/>
      <c r="AH200" s="98"/>
      <c r="AI200" s="98">
        <v>6</v>
      </c>
      <c r="AJ200" s="98"/>
      <c r="AK200" s="98"/>
      <c r="AL200" s="98">
        <v>4.33</v>
      </c>
      <c r="AM200" s="98"/>
      <c r="AN200" s="98"/>
      <c r="AO200" s="98">
        <v>0</v>
      </c>
      <c r="AP200" s="98"/>
      <c r="AQ200" s="98"/>
      <c r="AR200" s="98">
        <v>0</v>
      </c>
      <c r="AS200" s="98"/>
      <c r="AT200" s="98"/>
      <c r="AU200" s="98">
        <v>6</v>
      </c>
      <c r="AV200" s="98"/>
      <c r="AW200" s="98"/>
      <c r="AX200" s="98">
        <v>0</v>
      </c>
      <c r="AY200" s="98"/>
      <c r="AZ200" s="98"/>
      <c r="BA200" s="98">
        <v>6</v>
      </c>
      <c r="BB200" s="98"/>
      <c r="BC200" s="98"/>
      <c r="BD200" s="98">
        <v>0</v>
      </c>
      <c r="BE200" s="98"/>
      <c r="BF200" s="98"/>
      <c r="BG200" s="98">
        <v>6</v>
      </c>
      <c r="BH200" s="98"/>
      <c r="BI200" s="98"/>
      <c r="BJ200" s="98">
        <v>0</v>
      </c>
      <c r="BK200" s="98"/>
      <c r="BL200" s="98"/>
    </row>
    <row r="201" spans="1:79" s="25" customFormat="1" ht="25.5" customHeight="1" x14ac:dyDescent="0.2">
      <c r="A201" s="59">
        <v>4</v>
      </c>
      <c r="B201" s="60"/>
      <c r="C201" s="60"/>
      <c r="D201" s="62" t="s">
        <v>202</v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4"/>
      <c r="W201" s="100" t="s">
        <v>173</v>
      </c>
      <c r="X201" s="100"/>
      <c r="Y201" s="100"/>
      <c r="Z201" s="100" t="s">
        <v>173</v>
      </c>
      <c r="AA201" s="100"/>
      <c r="AB201" s="100"/>
      <c r="AC201" s="100"/>
      <c r="AD201" s="100"/>
      <c r="AE201" s="100"/>
      <c r="AF201" s="100"/>
      <c r="AG201" s="100"/>
      <c r="AH201" s="100"/>
      <c r="AI201" s="100" t="s">
        <v>173</v>
      </c>
      <c r="AJ201" s="100"/>
      <c r="AK201" s="100"/>
      <c r="AL201" s="100" t="s">
        <v>173</v>
      </c>
      <c r="AM201" s="100"/>
      <c r="AN201" s="100"/>
      <c r="AO201" s="100"/>
      <c r="AP201" s="100"/>
      <c r="AQ201" s="100"/>
      <c r="AR201" s="100"/>
      <c r="AS201" s="100"/>
      <c r="AT201" s="100"/>
      <c r="AU201" s="100" t="s">
        <v>173</v>
      </c>
      <c r="AV201" s="100"/>
      <c r="AW201" s="100"/>
      <c r="AX201" s="100"/>
      <c r="AY201" s="100"/>
      <c r="AZ201" s="100"/>
      <c r="BA201" s="100" t="s">
        <v>173</v>
      </c>
      <c r="BB201" s="100"/>
      <c r="BC201" s="100"/>
      <c r="BD201" s="100"/>
      <c r="BE201" s="100"/>
      <c r="BF201" s="100"/>
      <c r="BG201" s="100" t="s">
        <v>173</v>
      </c>
      <c r="BH201" s="100"/>
      <c r="BI201" s="100"/>
      <c r="BJ201" s="100"/>
      <c r="BK201" s="100"/>
      <c r="BL201" s="100"/>
    </row>
    <row r="204" spans="1:79" ht="14.25" customHeight="1" x14ac:dyDescent="0.2">
      <c r="A204" s="34" t="s">
        <v>153</v>
      </c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</row>
    <row r="205" spans="1:79" ht="14.25" customHeight="1" x14ac:dyDescent="0.2">
      <c r="A205" s="34" t="s">
        <v>232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</row>
    <row r="206" spans="1:79" ht="15" customHeight="1" x14ac:dyDescent="0.2">
      <c r="A206" s="48" t="s">
        <v>214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</row>
    <row r="207" spans="1:79" ht="15" customHeight="1" x14ac:dyDescent="0.2">
      <c r="A207" s="55" t="s">
        <v>6</v>
      </c>
      <c r="B207" s="55"/>
      <c r="C207" s="55"/>
      <c r="D207" s="55"/>
      <c r="E207" s="55"/>
      <c r="F207" s="55"/>
      <c r="G207" s="55" t="s">
        <v>126</v>
      </c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 t="s">
        <v>13</v>
      </c>
      <c r="U207" s="55"/>
      <c r="V207" s="55"/>
      <c r="W207" s="55"/>
      <c r="X207" s="55"/>
      <c r="Y207" s="55"/>
      <c r="Z207" s="55"/>
      <c r="AA207" s="41" t="s">
        <v>215</v>
      </c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2"/>
      <c r="AP207" s="41" t="s">
        <v>218</v>
      </c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3"/>
      <c r="BE207" s="41" t="s">
        <v>226</v>
      </c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3"/>
    </row>
    <row r="208" spans="1:79" ht="32.1" customHeight="1" x14ac:dyDescent="0.2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 t="s">
        <v>4</v>
      </c>
      <c r="AB208" s="55"/>
      <c r="AC208" s="55"/>
      <c r="AD208" s="55"/>
      <c r="AE208" s="55"/>
      <c r="AF208" s="55" t="s">
        <v>3</v>
      </c>
      <c r="AG208" s="55"/>
      <c r="AH208" s="55"/>
      <c r="AI208" s="55"/>
      <c r="AJ208" s="55"/>
      <c r="AK208" s="55" t="s">
        <v>89</v>
      </c>
      <c r="AL208" s="55"/>
      <c r="AM208" s="55"/>
      <c r="AN208" s="55"/>
      <c r="AO208" s="55"/>
      <c r="AP208" s="55" t="s">
        <v>4</v>
      </c>
      <c r="AQ208" s="55"/>
      <c r="AR208" s="55"/>
      <c r="AS208" s="55"/>
      <c r="AT208" s="55"/>
      <c r="AU208" s="55" t="s">
        <v>3</v>
      </c>
      <c r="AV208" s="55"/>
      <c r="AW208" s="55"/>
      <c r="AX208" s="55"/>
      <c r="AY208" s="55"/>
      <c r="AZ208" s="55" t="s">
        <v>96</v>
      </c>
      <c r="BA208" s="55"/>
      <c r="BB208" s="55"/>
      <c r="BC208" s="55"/>
      <c r="BD208" s="55"/>
      <c r="BE208" s="55" t="s">
        <v>4</v>
      </c>
      <c r="BF208" s="55"/>
      <c r="BG208" s="55"/>
      <c r="BH208" s="55"/>
      <c r="BI208" s="55"/>
      <c r="BJ208" s="55" t="s">
        <v>3</v>
      </c>
      <c r="BK208" s="55"/>
      <c r="BL208" s="55"/>
      <c r="BM208" s="55"/>
      <c r="BN208" s="55"/>
      <c r="BO208" s="55" t="s">
        <v>127</v>
      </c>
      <c r="BP208" s="55"/>
      <c r="BQ208" s="55"/>
      <c r="BR208" s="55"/>
      <c r="BS208" s="55"/>
    </row>
    <row r="209" spans="1:79" ht="15" customHeight="1" x14ac:dyDescent="0.2">
      <c r="A209" s="55">
        <v>1</v>
      </c>
      <c r="B209" s="55"/>
      <c r="C209" s="55"/>
      <c r="D209" s="55"/>
      <c r="E209" s="55"/>
      <c r="F209" s="55"/>
      <c r="G209" s="55">
        <v>2</v>
      </c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>
        <v>3</v>
      </c>
      <c r="U209" s="55"/>
      <c r="V209" s="55"/>
      <c r="W209" s="55"/>
      <c r="X209" s="55"/>
      <c r="Y209" s="55"/>
      <c r="Z209" s="55"/>
      <c r="AA209" s="55">
        <v>4</v>
      </c>
      <c r="AB209" s="55"/>
      <c r="AC209" s="55"/>
      <c r="AD209" s="55"/>
      <c r="AE209" s="55"/>
      <c r="AF209" s="55">
        <v>5</v>
      </c>
      <c r="AG209" s="55"/>
      <c r="AH209" s="55"/>
      <c r="AI209" s="55"/>
      <c r="AJ209" s="55"/>
      <c r="AK209" s="55">
        <v>6</v>
      </c>
      <c r="AL209" s="55"/>
      <c r="AM209" s="55"/>
      <c r="AN209" s="55"/>
      <c r="AO209" s="55"/>
      <c r="AP209" s="55">
        <v>7</v>
      </c>
      <c r="AQ209" s="55"/>
      <c r="AR209" s="55"/>
      <c r="AS209" s="55"/>
      <c r="AT209" s="55"/>
      <c r="AU209" s="55">
        <v>8</v>
      </c>
      <c r="AV209" s="55"/>
      <c r="AW209" s="55"/>
      <c r="AX209" s="55"/>
      <c r="AY209" s="55"/>
      <c r="AZ209" s="55">
        <v>9</v>
      </c>
      <c r="BA209" s="55"/>
      <c r="BB209" s="55"/>
      <c r="BC209" s="55"/>
      <c r="BD209" s="55"/>
      <c r="BE209" s="55">
        <v>10</v>
      </c>
      <c r="BF209" s="55"/>
      <c r="BG209" s="55"/>
      <c r="BH209" s="55"/>
      <c r="BI209" s="55"/>
      <c r="BJ209" s="55">
        <v>11</v>
      </c>
      <c r="BK209" s="55"/>
      <c r="BL209" s="55"/>
      <c r="BM209" s="55"/>
      <c r="BN209" s="55"/>
      <c r="BO209" s="55">
        <v>12</v>
      </c>
      <c r="BP209" s="55"/>
      <c r="BQ209" s="55"/>
      <c r="BR209" s="55"/>
      <c r="BS209" s="55"/>
    </row>
    <row r="210" spans="1:79" s="1" customFormat="1" ht="15" hidden="1" customHeight="1" x14ac:dyDescent="0.2">
      <c r="A210" s="79" t="s">
        <v>69</v>
      </c>
      <c r="B210" s="79"/>
      <c r="C210" s="79"/>
      <c r="D210" s="79"/>
      <c r="E210" s="79"/>
      <c r="F210" s="79"/>
      <c r="G210" s="113" t="s">
        <v>57</v>
      </c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 t="s">
        <v>79</v>
      </c>
      <c r="U210" s="113"/>
      <c r="V210" s="113"/>
      <c r="W210" s="113"/>
      <c r="X210" s="113"/>
      <c r="Y210" s="113"/>
      <c r="Z210" s="113"/>
      <c r="AA210" s="97" t="s">
        <v>65</v>
      </c>
      <c r="AB210" s="97"/>
      <c r="AC210" s="97"/>
      <c r="AD210" s="97"/>
      <c r="AE210" s="97"/>
      <c r="AF210" s="97" t="s">
        <v>66</v>
      </c>
      <c r="AG210" s="97"/>
      <c r="AH210" s="97"/>
      <c r="AI210" s="97"/>
      <c r="AJ210" s="97"/>
      <c r="AK210" s="87" t="s">
        <v>122</v>
      </c>
      <c r="AL210" s="87"/>
      <c r="AM210" s="87"/>
      <c r="AN210" s="87"/>
      <c r="AO210" s="87"/>
      <c r="AP210" s="97" t="s">
        <v>67</v>
      </c>
      <c r="AQ210" s="97"/>
      <c r="AR210" s="97"/>
      <c r="AS210" s="97"/>
      <c r="AT210" s="97"/>
      <c r="AU210" s="97" t="s">
        <v>68</v>
      </c>
      <c r="AV210" s="97"/>
      <c r="AW210" s="97"/>
      <c r="AX210" s="97"/>
      <c r="AY210" s="97"/>
      <c r="AZ210" s="87" t="s">
        <v>122</v>
      </c>
      <c r="BA210" s="87"/>
      <c r="BB210" s="87"/>
      <c r="BC210" s="87"/>
      <c r="BD210" s="87"/>
      <c r="BE210" s="97" t="s">
        <v>58</v>
      </c>
      <c r="BF210" s="97"/>
      <c r="BG210" s="97"/>
      <c r="BH210" s="97"/>
      <c r="BI210" s="97"/>
      <c r="BJ210" s="97" t="s">
        <v>59</v>
      </c>
      <c r="BK210" s="97"/>
      <c r="BL210" s="97"/>
      <c r="BM210" s="97"/>
      <c r="BN210" s="97"/>
      <c r="BO210" s="87" t="s">
        <v>122</v>
      </c>
      <c r="BP210" s="87"/>
      <c r="BQ210" s="87"/>
      <c r="BR210" s="87"/>
      <c r="BS210" s="87"/>
      <c r="CA210" s="1" t="s">
        <v>44</v>
      </c>
    </row>
    <row r="211" spans="1:79" s="25" customFormat="1" ht="38.25" customHeight="1" x14ac:dyDescent="0.2">
      <c r="A211" s="96">
        <v>1</v>
      </c>
      <c r="B211" s="96"/>
      <c r="C211" s="96"/>
      <c r="D211" s="96"/>
      <c r="E211" s="96"/>
      <c r="F211" s="96"/>
      <c r="G211" s="62" t="s">
        <v>203</v>
      </c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4"/>
      <c r="T211" s="114" t="s">
        <v>277</v>
      </c>
      <c r="U211" s="63"/>
      <c r="V211" s="63"/>
      <c r="W211" s="63"/>
      <c r="X211" s="63"/>
      <c r="Y211" s="63"/>
      <c r="Z211" s="64"/>
      <c r="AA211" s="105">
        <v>3000</v>
      </c>
      <c r="AB211" s="105"/>
      <c r="AC211" s="105"/>
      <c r="AD211" s="105"/>
      <c r="AE211" s="105"/>
      <c r="AF211" s="105">
        <v>0</v>
      </c>
      <c r="AG211" s="105"/>
      <c r="AH211" s="105"/>
      <c r="AI211" s="105"/>
      <c r="AJ211" s="105"/>
      <c r="AK211" s="105">
        <f t="shared" ref="AK211:AK216" si="5">IF(ISNUMBER(AA211),AA211,0)+IF(ISNUMBER(AF211),AF211,0)</f>
        <v>3000</v>
      </c>
      <c r="AL211" s="105"/>
      <c r="AM211" s="105"/>
      <c r="AN211" s="105"/>
      <c r="AO211" s="105"/>
      <c r="AP211" s="105">
        <v>0</v>
      </c>
      <c r="AQ211" s="105"/>
      <c r="AR211" s="105"/>
      <c r="AS211" s="105"/>
      <c r="AT211" s="105"/>
      <c r="AU211" s="105">
        <v>0</v>
      </c>
      <c r="AV211" s="105"/>
      <c r="AW211" s="105"/>
      <c r="AX211" s="105"/>
      <c r="AY211" s="105"/>
      <c r="AZ211" s="105">
        <f t="shared" ref="AZ211:AZ216" si="6">IF(ISNUMBER(AP211),AP211,0)+IF(ISNUMBER(AU211),AU211,0)</f>
        <v>0</v>
      </c>
      <c r="BA211" s="105"/>
      <c r="BB211" s="105"/>
      <c r="BC211" s="105"/>
      <c r="BD211" s="105"/>
      <c r="BE211" s="105">
        <v>0</v>
      </c>
      <c r="BF211" s="105"/>
      <c r="BG211" s="105"/>
      <c r="BH211" s="105"/>
      <c r="BI211" s="105"/>
      <c r="BJ211" s="105">
        <v>0</v>
      </c>
      <c r="BK211" s="105"/>
      <c r="BL211" s="105"/>
      <c r="BM211" s="105"/>
      <c r="BN211" s="105"/>
      <c r="BO211" s="105">
        <f t="shared" ref="BO211:BO216" si="7">IF(ISNUMBER(BE211),BE211,0)+IF(ISNUMBER(BJ211),BJ211,0)</f>
        <v>0</v>
      </c>
      <c r="BP211" s="105"/>
      <c r="BQ211" s="105"/>
      <c r="BR211" s="105"/>
      <c r="BS211" s="105"/>
      <c r="CA211" s="25" t="s">
        <v>45</v>
      </c>
    </row>
    <row r="212" spans="1:79" s="25" customFormat="1" ht="45" customHeight="1" x14ac:dyDescent="0.2">
      <c r="A212" s="96">
        <v>2</v>
      </c>
      <c r="B212" s="96"/>
      <c r="C212" s="96"/>
      <c r="D212" s="96"/>
      <c r="E212" s="96"/>
      <c r="F212" s="96"/>
      <c r="G212" s="62" t="s">
        <v>261</v>
      </c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4"/>
      <c r="T212" s="114" t="s">
        <v>278</v>
      </c>
      <c r="U212" s="63"/>
      <c r="V212" s="63"/>
      <c r="W212" s="63"/>
      <c r="X212" s="63"/>
      <c r="Y212" s="63"/>
      <c r="Z212" s="64"/>
      <c r="AA212" s="105">
        <v>120000</v>
      </c>
      <c r="AB212" s="105"/>
      <c r="AC212" s="105"/>
      <c r="AD212" s="105"/>
      <c r="AE212" s="105"/>
      <c r="AF212" s="105">
        <v>125000</v>
      </c>
      <c r="AG212" s="105"/>
      <c r="AH212" s="105"/>
      <c r="AI212" s="105"/>
      <c r="AJ212" s="105"/>
      <c r="AK212" s="105">
        <f t="shared" si="5"/>
        <v>245000</v>
      </c>
      <c r="AL212" s="105"/>
      <c r="AM212" s="105"/>
      <c r="AN212" s="105"/>
      <c r="AO212" s="105"/>
      <c r="AP212" s="105">
        <v>0</v>
      </c>
      <c r="AQ212" s="105"/>
      <c r="AR212" s="105"/>
      <c r="AS212" s="105"/>
      <c r="AT212" s="105"/>
      <c r="AU212" s="105">
        <v>60000</v>
      </c>
      <c r="AV212" s="105"/>
      <c r="AW212" s="105"/>
      <c r="AX212" s="105"/>
      <c r="AY212" s="105"/>
      <c r="AZ212" s="105">
        <f t="shared" si="6"/>
        <v>60000</v>
      </c>
      <c r="BA212" s="105"/>
      <c r="BB212" s="105"/>
      <c r="BC212" s="105"/>
      <c r="BD212" s="105"/>
      <c r="BE212" s="105">
        <v>0</v>
      </c>
      <c r="BF212" s="105"/>
      <c r="BG212" s="105"/>
      <c r="BH212" s="105"/>
      <c r="BI212" s="105"/>
      <c r="BJ212" s="105">
        <v>0</v>
      </c>
      <c r="BK212" s="105"/>
      <c r="BL212" s="105"/>
      <c r="BM212" s="105"/>
      <c r="BN212" s="105"/>
      <c r="BO212" s="105">
        <f t="shared" si="7"/>
        <v>0</v>
      </c>
      <c r="BP212" s="105"/>
      <c r="BQ212" s="105"/>
      <c r="BR212" s="105"/>
      <c r="BS212" s="105"/>
    </row>
    <row r="213" spans="1:79" s="25" customFormat="1" ht="38.25" customHeight="1" x14ac:dyDescent="0.2">
      <c r="A213" s="96">
        <v>3</v>
      </c>
      <c r="B213" s="96"/>
      <c r="C213" s="96"/>
      <c r="D213" s="96"/>
      <c r="E213" s="96"/>
      <c r="F213" s="96"/>
      <c r="G213" s="62" t="s">
        <v>204</v>
      </c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4"/>
      <c r="T213" s="114" t="s">
        <v>205</v>
      </c>
      <c r="U213" s="63"/>
      <c r="V213" s="63"/>
      <c r="W213" s="63"/>
      <c r="X213" s="63"/>
      <c r="Y213" s="63"/>
      <c r="Z213" s="64"/>
      <c r="AA213" s="105">
        <v>0</v>
      </c>
      <c r="AB213" s="105"/>
      <c r="AC213" s="105"/>
      <c r="AD213" s="105"/>
      <c r="AE213" s="105"/>
      <c r="AF213" s="105">
        <v>0</v>
      </c>
      <c r="AG213" s="105"/>
      <c r="AH213" s="105"/>
      <c r="AI213" s="105"/>
      <c r="AJ213" s="105"/>
      <c r="AK213" s="105">
        <f t="shared" si="5"/>
        <v>0</v>
      </c>
      <c r="AL213" s="105"/>
      <c r="AM213" s="105"/>
      <c r="AN213" s="105"/>
      <c r="AO213" s="105"/>
      <c r="AP213" s="105">
        <v>0</v>
      </c>
      <c r="AQ213" s="105"/>
      <c r="AR213" s="105"/>
      <c r="AS213" s="105"/>
      <c r="AT213" s="105"/>
      <c r="AU213" s="105">
        <v>0</v>
      </c>
      <c r="AV213" s="105"/>
      <c r="AW213" s="105"/>
      <c r="AX213" s="105"/>
      <c r="AY213" s="105"/>
      <c r="AZ213" s="105">
        <f t="shared" si="6"/>
        <v>0</v>
      </c>
      <c r="BA213" s="105"/>
      <c r="BB213" s="105"/>
      <c r="BC213" s="105"/>
      <c r="BD213" s="105"/>
      <c r="BE213" s="105">
        <v>4200</v>
      </c>
      <c r="BF213" s="105"/>
      <c r="BG213" s="105"/>
      <c r="BH213" s="105"/>
      <c r="BI213" s="105"/>
      <c r="BJ213" s="105">
        <v>0</v>
      </c>
      <c r="BK213" s="105"/>
      <c r="BL213" s="105"/>
      <c r="BM213" s="105"/>
      <c r="BN213" s="105"/>
      <c r="BO213" s="105">
        <f t="shared" si="7"/>
        <v>4200</v>
      </c>
      <c r="BP213" s="105"/>
      <c r="BQ213" s="105"/>
      <c r="BR213" s="105"/>
      <c r="BS213" s="105"/>
    </row>
    <row r="214" spans="1:79" s="25" customFormat="1" ht="38.25" customHeight="1" x14ac:dyDescent="0.2">
      <c r="A214" s="96">
        <v>4</v>
      </c>
      <c r="B214" s="96"/>
      <c r="C214" s="96"/>
      <c r="D214" s="96"/>
      <c r="E214" s="96"/>
      <c r="F214" s="96"/>
      <c r="G214" s="62" t="s">
        <v>206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4"/>
      <c r="T214" s="114" t="s">
        <v>205</v>
      </c>
      <c r="U214" s="63"/>
      <c r="V214" s="63"/>
      <c r="W214" s="63"/>
      <c r="X214" s="63"/>
      <c r="Y214" s="63"/>
      <c r="Z214" s="64"/>
      <c r="AA214" s="105">
        <v>0</v>
      </c>
      <c r="AB214" s="105"/>
      <c r="AC214" s="105"/>
      <c r="AD214" s="105"/>
      <c r="AE214" s="105"/>
      <c r="AF214" s="105">
        <v>0</v>
      </c>
      <c r="AG214" s="105"/>
      <c r="AH214" s="105"/>
      <c r="AI214" s="105"/>
      <c r="AJ214" s="105"/>
      <c r="AK214" s="105">
        <f t="shared" si="5"/>
        <v>0</v>
      </c>
      <c r="AL214" s="105"/>
      <c r="AM214" s="105"/>
      <c r="AN214" s="105"/>
      <c r="AO214" s="105"/>
      <c r="AP214" s="105">
        <v>0</v>
      </c>
      <c r="AQ214" s="105"/>
      <c r="AR214" s="105"/>
      <c r="AS214" s="105"/>
      <c r="AT214" s="105"/>
      <c r="AU214" s="105">
        <v>0</v>
      </c>
      <c r="AV214" s="105"/>
      <c r="AW214" s="105"/>
      <c r="AX214" s="105"/>
      <c r="AY214" s="105"/>
      <c r="AZ214" s="105">
        <f t="shared" si="6"/>
        <v>0</v>
      </c>
      <c r="BA214" s="105"/>
      <c r="BB214" s="105"/>
      <c r="BC214" s="105"/>
      <c r="BD214" s="105"/>
      <c r="BE214" s="105">
        <v>0</v>
      </c>
      <c r="BF214" s="105"/>
      <c r="BG214" s="105"/>
      <c r="BH214" s="105"/>
      <c r="BI214" s="105"/>
      <c r="BJ214" s="105">
        <v>0</v>
      </c>
      <c r="BK214" s="105"/>
      <c r="BL214" s="105"/>
      <c r="BM214" s="105"/>
      <c r="BN214" s="105"/>
      <c r="BO214" s="105">
        <f t="shared" si="7"/>
        <v>0</v>
      </c>
      <c r="BP214" s="105"/>
      <c r="BQ214" s="105"/>
      <c r="BR214" s="105"/>
      <c r="BS214" s="105"/>
    </row>
    <row r="215" spans="1:79" s="25" customFormat="1" ht="56.25" customHeight="1" x14ac:dyDescent="0.2">
      <c r="A215" s="96">
        <v>5</v>
      </c>
      <c r="B215" s="96"/>
      <c r="C215" s="96"/>
      <c r="D215" s="96"/>
      <c r="E215" s="96"/>
      <c r="F215" s="96"/>
      <c r="G215" s="62" t="s">
        <v>207</v>
      </c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4"/>
      <c r="T215" s="114" t="s">
        <v>208</v>
      </c>
      <c r="U215" s="63"/>
      <c r="V215" s="63"/>
      <c r="W215" s="63"/>
      <c r="X215" s="63"/>
      <c r="Y215" s="63"/>
      <c r="Z215" s="64"/>
      <c r="AA215" s="105">
        <v>0</v>
      </c>
      <c r="AB215" s="105"/>
      <c r="AC215" s="105"/>
      <c r="AD215" s="105"/>
      <c r="AE215" s="105"/>
      <c r="AF215" s="105">
        <v>0</v>
      </c>
      <c r="AG215" s="105"/>
      <c r="AH215" s="105"/>
      <c r="AI215" s="105"/>
      <c r="AJ215" s="105"/>
      <c r="AK215" s="105">
        <f t="shared" si="5"/>
        <v>0</v>
      </c>
      <c r="AL215" s="105"/>
      <c r="AM215" s="105"/>
      <c r="AN215" s="105"/>
      <c r="AO215" s="105"/>
      <c r="AP215" s="105">
        <v>4200</v>
      </c>
      <c r="AQ215" s="105"/>
      <c r="AR215" s="105"/>
      <c r="AS215" s="105"/>
      <c r="AT215" s="105"/>
      <c r="AU215" s="105">
        <v>0</v>
      </c>
      <c r="AV215" s="105"/>
      <c r="AW215" s="105"/>
      <c r="AX215" s="105"/>
      <c r="AY215" s="105"/>
      <c r="AZ215" s="105">
        <f t="shared" si="6"/>
        <v>4200</v>
      </c>
      <c r="BA215" s="105"/>
      <c r="BB215" s="105"/>
      <c r="BC215" s="105"/>
      <c r="BD215" s="105"/>
      <c r="BE215" s="105">
        <v>0</v>
      </c>
      <c r="BF215" s="105"/>
      <c r="BG215" s="105"/>
      <c r="BH215" s="105"/>
      <c r="BI215" s="105"/>
      <c r="BJ215" s="105">
        <v>0</v>
      </c>
      <c r="BK215" s="105"/>
      <c r="BL215" s="105"/>
      <c r="BM215" s="105"/>
      <c r="BN215" s="105"/>
      <c r="BO215" s="105">
        <f t="shared" si="7"/>
        <v>0</v>
      </c>
      <c r="BP215" s="105"/>
      <c r="BQ215" s="105"/>
      <c r="BR215" s="105"/>
      <c r="BS215" s="105"/>
    </row>
    <row r="216" spans="1:79" s="6" customFormat="1" ht="12.75" customHeight="1" x14ac:dyDescent="0.2">
      <c r="A216" s="132"/>
      <c r="B216" s="132"/>
      <c r="C216" s="132"/>
      <c r="D216" s="132"/>
      <c r="E216" s="132"/>
      <c r="F216" s="132"/>
      <c r="G216" s="110" t="s">
        <v>147</v>
      </c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4"/>
      <c r="T216" s="133"/>
      <c r="U216" s="103"/>
      <c r="V216" s="103"/>
      <c r="W216" s="103"/>
      <c r="X216" s="103"/>
      <c r="Y216" s="103"/>
      <c r="Z216" s="104"/>
      <c r="AA216" s="109">
        <v>123000</v>
      </c>
      <c r="AB216" s="109"/>
      <c r="AC216" s="109"/>
      <c r="AD216" s="109"/>
      <c r="AE216" s="109"/>
      <c r="AF216" s="109">
        <v>125000</v>
      </c>
      <c r="AG216" s="109"/>
      <c r="AH216" s="109"/>
      <c r="AI216" s="109"/>
      <c r="AJ216" s="109"/>
      <c r="AK216" s="109">
        <f t="shared" si="5"/>
        <v>248000</v>
      </c>
      <c r="AL216" s="109"/>
      <c r="AM216" s="109"/>
      <c r="AN216" s="109"/>
      <c r="AO216" s="109"/>
      <c r="AP216" s="109">
        <v>4200</v>
      </c>
      <c r="AQ216" s="109"/>
      <c r="AR216" s="109"/>
      <c r="AS216" s="109"/>
      <c r="AT216" s="109"/>
      <c r="AU216" s="109">
        <v>60000</v>
      </c>
      <c r="AV216" s="109"/>
      <c r="AW216" s="109"/>
      <c r="AX216" s="109"/>
      <c r="AY216" s="109"/>
      <c r="AZ216" s="109">
        <f t="shared" si="6"/>
        <v>64200</v>
      </c>
      <c r="BA216" s="109"/>
      <c r="BB216" s="109"/>
      <c r="BC216" s="109"/>
      <c r="BD216" s="109"/>
      <c r="BE216" s="109">
        <v>4200</v>
      </c>
      <c r="BF216" s="109"/>
      <c r="BG216" s="109"/>
      <c r="BH216" s="109"/>
      <c r="BI216" s="109"/>
      <c r="BJ216" s="109">
        <v>0</v>
      </c>
      <c r="BK216" s="109"/>
      <c r="BL216" s="109"/>
      <c r="BM216" s="109"/>
      <c r="BN216" s="109"/>
      <c r="BO216" s="109">
        <f t="shared" si="7"/>
        <v>4200</v>
      </c>
      <c r="BP216" s="109"/>
      <c r="BQ216" s="109"/>
      <c r="BR216" s="109"/>
      <c r="BS216" s="109"/>
    </row>
    <row r="217" spans="1:79" ht="21" customHeight="1" x14ac:dyDescent="0.2"/>
    <row r="218" spans="1:79" ht="13.5" customHeight="1" x14ac:dyDescent="0.2">
      <c r="A218" s="34" t="s">
        <v>247</v>
      </c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5" customHeight="1" x14ac:dyDescent="0.2">
      <c r="A219" s="75" t="s">
        <v>214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</row>
    <row r="220" spans="1:79" ht="15" customHeight="1" x14ac:dyDescent="0.2">
      <c r="A220" s="55" t="s">
        <v>6</v>
      </c>
      <c r="B220" s="55"/>
      <c r="C220" s="55"/>
      <c r="D220" s="55"/>
      <c r="E220" s="55"/>
      <c r="F220" s="55"/>
      <c r="G220" s="55" t="s">
        <v>126</v>
      </c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 t="s">
        <v>13</v>
      </c>
      <c r="U220" s="55"/>
      <c r="V220" s="55"/>
      <c r="W220" s="55"/>
      <c r="X220" s="55"/>
      <c r="Y220" s="55"/>
      <c r="Z220" s="55"/>
      <c r="AA220" s="41" t="s">
        <v>236</v>
      </c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2"/>
      <c r="AP220" s="41" t="s">
        <v>241</v>
      </c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3"/>
    </row>
    <row r="221" spans="1:79" ht="26.25" customHeight="1" x14ac:dyDescent="0.2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 t="s">
        <v>4</v>
      </c>
      <c r="AB221" s="55"/>
      <c r="AC221" s="55"/>
      <c r="AD221" s="55"/>
      <c r="AE221" s="55"/>
      <c r="AF221" s="55" t="s">
        <v>3</v>
      </c>
      <c r="AG221" s="55"/>
      <c r="AH221" s="55"/>
      <c r="AI221" s="55"/>
      <c r="AJ221" s="55"/>
      <c r="AK221" s="55" t="s">
        <v>89</v>
      </c>
      <c r="AL221" s="55"/>
      <c r="AM221" s="55"/>
      <c r="AN221" s="55"/>
      <c r="AO221" s="55"/>
      <c r="AP221" s="55" t="s">
        <v>4</v>
      </c>
      <c r="AQ221" s="55"/>
      <c r="AR221" s="55"/>
      <c r="AS221" s="55"/>
      <c r="AT221" s="55"/>
      <c r="AU221" s="55" t="s">
        <v>3</v>
      </c>
      <c r="AV221" s="55"/>
      <c r="AW221" s="55"/>
      <c r="AX221" s="55"/>
      <c r="AY221" s="55"/>
      <c r="AZ221" s="55" t="s">
        <v>96</v>
      </c>
      <c r="BA221" s="55"/>
      <c r="BB221" s="55"/>
      <c r="BC221" s="55"/>
      <c r="BD221" s="55"/>
    </row>
    <row r="222" spans="1:79" ht="15" customHeight="1" x14ac:dyDescent="0.2">
      <c r="A222" s="55">
        <v>1</v>
      </c>
      <c r="B222" s="55"/>
      <c r="C222" s="55"/>
      <c r="D222" s="55"/>
      <c r="E222" s="55"/>
      <c r="F222" s="55"/>
      <c r="G222" s="55">
        <v>2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>
        <v>3</v>
      </c>
      <c r="U222" s="55"/>
      <c r="V222" s="55"/>
      <c r="W222" s="55"/>
      <c r="X222" s="55"/>
      <c r="Y222" s="55"/>
      <c r="Z222" s="55"/>
      <c r="AA222" s="55">
        <v>4</v>
      </c>
      <c r="AB222" s="55"/>
      <c r="AC222" s="55"/>
      <c r="AD222" s="55"/>
      <c r="AE222" s="55"/>
      <c r="AF222" s="55">
        <v>5</v>
      </c>
      <c r="AG222" s="55"/>
      <c r="AH222" s="55"/>
      <c r="AI222" s="55"/>
      <c r="AJ222" s="55"/>
      <c r="AK222" s="55">
        <v>6</v>
      </c>
      <c r="AL222" s="55"/>
      <c r="AM222" s="55"/>
      <c r="AN222" s="55"/>
      <c r="AO222" s="55"/>
      <c r="AP222" s="55">
        <v>7</v>
      </c>
      <c r="AQ222" s="55"/>
      <c r="AR222" s="55"/>
      <c r="AS222" s="55"/>
      <c r="AT222" s="55"/>
      <c r="AU222" s="55">
        <v>8</v>
      </c>
      <c r="AV222" s="55"/>
      <c r="AW222" s="55"/>
      <c r="AX222" s="55"/>
      <c r="AY222" s="55"/>
      <c r="AZ222" s="55">
        <v>9</v>
      </c>
      <c r="BA222" s="55"/>
      <c r="BB222" s="55"/>
      <c r="BC222" s="55"/>
      <c r="BD222" s="55"/>
    </row>
    <row r="223" spans="1:79" s="1" customFormat="1" ht="12" hidden="1" customHeight="1" x14ac:dyDescent="0.2">
      <c r="A223" s="79" t="s">
        <v>69</v>
      </c>
      <c r="B223" s="79"/>
      <c r="C223" s="79"/>
      <c r="D223" s="79"/>
      <c r="E223" s="79"/>
      <c r="F223" s="79"/>
      <c r="G223" s="113" t="s">
        <v>57</v>
      </c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 t="s">
        <v>79</v>
      </c>
      <c r="U223" s="113"/>
      <c r="V223" s="113"/>
      <c r="W223" s="113"/>
      <c r="X223" s="113"/>
      <c r="Y223" s="113"/>
      <c r="Z223" s="113"/>
      <c r="AA223" s="97" t="s">
        <v>60</v>
      </c>
      <c r="AB223" s="97"/>
      <c r="AC223" s="97"/>
      <c r="AD223" s="97"/>
      <c r="AE223" s="97"/>
      <c r="AF223" s="97" t="s">
        <v>61</v>
      </c>
      <c r="AG223" s="97"/>
      <c r="AH223" s="97"/>
      <c r="AI223" s="97"/>
      <c r="AJ223" s="97"/>
      <c r="AK223" s="87" t="s">
        <v>122</v>
      </c>
      <c r="AL223" s="87"/>
      <c r="AM223" s="87"/>
      <c r="AN223" s="87"/>
      <c r="AO223" s="87"/>
      <c r="AP223" s="97" t="s">
        <v>62</v>
      </c>
      <c r="AQ223" s="97"/>
      <c r="AR223" s="97"/>
      <c r="AS223" s="97"/>
      <c r="AT223" s="97"/>
      <c r="AU223" s="97" t="s">
        <v>63</v>
      </c>
      <c r="AV223" s="97"/>
      <c r="AW223" s="97"/>
      <c r="AX223" s="97"/>
      <c r="AY223" s="97"/>
      <c r="AZ223" s="87" t="s">
        <v>122</v>
      </c>
      <c r="BA223" s="87"/>
      <c r="BB223" s="87"/>
      <c r="BC223" s="87"/>
      <c r="BD223" s="87"/>
      <c r="CA223" s="1" t="s">
        <v>46</v>
      </c>
    </row>
    <row r="224" spans="1:79" s="25" customFormat="1" ht="38.25" customHeight="1" x14ac:dyDescent="0.2">
      <c r="A224" s="96">
        <v>1</v>
      </c>
      <c r="B224" s="96"/>
      <c r="C224" s="96"/>
      <c r="D224" s="96"/>
      <c r="E224" s="96"/>
      <c r="F224" s="96"/>
      <c r="G224" s="62" t="s">
        <v>203</v>
      </c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4"/>
      <c r="T224" s="114" t="s">
        <v>277</v>
      </c>
      <c r="U224" s="63"/>
      <c r="V224" s="63"/>
      <c r="W224" s="63"/>
      <c r="X224" s="63"/>
      <c r="Y224" s="63"/>
      <c r="Z224" s="64"/>
      <c r="AA224" s="105">
        <v>0</v>
      </c>
      <c r="AB224" s="105"/>
      <c r="AC224" s="105"/>
      <c r="AD224" s="105"/>
      <c r="AE224" s="105"/>
      <c r="AF224" s="105">
        <v>0</v>
      </c>
      <c r="AG224" s="105"/>
      <c r="AH224" s="105"/>
      <c r="AI224" s="105"/>
      <c r="AJ224" s="105"/>
      <c r="AK224" s="105">
        <f t="shared" ref="AK224:AK229" si="8">IF(ISNUMBER(AA224),AA224,0)+IF(ISNUMBER(AF224),AF224,0)</f>
        <v>0</v>
      </c>
      <c r="AL224" s="105"/>
      <c r="AM224" s="105"/>
      <c r="AN224" s="105"/>
      <c r="AO224" s="105"/>
      <c r="AP224" s="105">
        <v>0</v>
      </c>
      <c r="AQ224" s="105"/>
      <c r="AR224" s="105"/>
      <c r="AS224" s="105"/>
      <c r="AT224" s="105"/>
      <c r="AU224" s="105">
        <v>0</v>
      </c>
      <c r="AV224" s="105"/>
      <c r="AW224" s="105"/>
      <c r="AX224" s="105"/>
      <c r="AY224" s="105"/>
      <c r="AZ224" s="105">
        <f t="shared" ref="AZ224:AZ229" si="9">IF(ISNUMBER(AP224),AP224,0)+IF(ISNUMBER(AU224),AU224,0)</f>
        <v>0</v>
      </c>
      <c r="BA224" s="105"/>
      <c r="BB224" s="105"/>
      <c r="BC224" s="105"/>
      <c r="BD224" s="105"/>
      <c r="CA224" s="25" t="s">
        <v>47</v>
      </c>
    </row>
    <row r="225" spans="1:79" s="25" customFormat="1" ht="45" customHeight="1" x14ac:dyDescent="0.2">
      <c r="A225" s="96">
        <v>2</v>
      </c>
      <c r="B225" s="96"/>
      <c r="C225" s="96"/>
      <c r="D225" s="96"/>
      <c r="E225" s="96"/>
      <c r="F225" s="96"/>
      <c r="G225" s="62" t="s">
        <v>261</v>
      </c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4"/>
      <c r="T225" s="114" t="s">
        <v>278</v>
      </c>
      <c r="U225" s="63"/>
      <c r="V225" s="63"/>
      <c r="W225" s="63"/>
      <c r="X225" s="63"/>
      <c r="Y225" s="63"/>
      <c r="Z225" s="64"/>
      <c r="AA225" s="105">
        <v>0</v>
      </c>
      <c r="AB225" s="105"/>
      <c r="AC225" s="105"/>
      <c r="AD225" s="105"/>
      <c r="AE225" s="105"/>
      <c r="AF225" s="105">
        <v>0</v>
      </c>
      <c r="AG225" s="105"/>
      <c r="AH225" s="105"/>
      <c r="AI225" s="105"/>
      <c r="AJ225" s="105"/>
      <c r="AK225" s="105">
        <f t="shared" si="8"/>
        <v>0</v>
      </c>
      <c r="AL225" s="105"/>
      <c r="AM225" s="105"/>
      <c r="AN225" s="105"/>
      <c r="AO225" s="105"/>
      <c r="AP225" s="105">
        <v>0</v>
      </c>
      <c r="AQ225" s="105"/>
      <c r="AR225" s="105"/>
      <c r="AS225" s="105"/>
      <c r="AT225" s="105"/>
      <c r="AU225" s="105">
        <v>0</v>
      </c>
      <c r="AV225" s="105"/>
      <c r="AW225" s="105"/>
      <c r="AX225" s="105"/>
      <c r="AY225" s="105"/>
      <c r="AZ225" s="105">
        <f t="shared" si="9"/>
        <v>0</v>
      </c>
      <c r="BA225" s="105"/>
      <c r="BB225" s="105"/>
      <c r="BC225" s="105"/>
      <c r="BD225" s="105"/>
    </row>
    <row r="226" spans="1:79" s="25" customFormat="1" ht="38.25" customHeight="1" x14ac:dyDescent="0.2">
      <c r="A226" s="96">
        <v>3</v>
      </c>
      <c r="B226" s="96"/>
      <c r="C226" s="96"/>
      <c r="D226" s="96"/>
      <c r="E226" s="96"/>
      <c r="F226" s="96"/>
      <c r="G226" s="62" t="s">
        <v>204</v>
      </c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4"/>
      <c r="T226" s="114" t="s">
        <v>205</v>
      </c>
      <c r="U226" s="63"/>
      <c r="V226" s="63"/>
      <c r="W226" s="63"/>
      <c r="X226" s="63"/>
      <c r="Y226" s="63"/>
      <c r="Z226" s="64"/>
      <c r="AA226" s="105">
        <v>0</v>
      </c>
      <c r="AB226" s="105"/>
      <c r="AC226" s="105"/>
      <c r="AD226" s="105"/>
      <c r="AE226" s="105"/>
      <c r="AF226" s="105">
        <v>0</v>
      </c>
      <c r="AG226" s="105"/>
      <c r="AH226" s="105"/>
      <c r="AI226" s="105"/>
      <c r="AJ226" s="105"/>
      <c r="AK226" s="105">
        <f t="shared" si="8"/>
        <v>0</v>
      </c>
      <c r="AL226" s="105"/>
      <c r="AM226" s="105"/>
      <c r="AN226" s="105"/>
      <c r="AO226" s="105"/>
      <c r="AP226" s="105">
        <v>0</v>
      </c>
      <c r="AQ226" s="105"/>
      <c r="AR226" s="105"/>
      <c r="AS226" s="105"/>
      <c r="AT226" s="105"/>
      <c r="AU226" s="105">
        <v>0</v>
      </c>
      <c r="AV226" s="105"/>
      <c r="AW226" s="105"/>
      <c r="AX226" s="105"/>
      <c r="AY226" s="105"/>
      <c r="AZ226" s="105">
        <f t="shared" si="9"/>
        <v>0</v>
      </c>
      <c r="BA226" s="105"/>
      <c r="BB226" s="105"/>
      <c r="BC226" s="105"/>
      <c r="BD226" s="105"/>
    </row>
    <row r="227" spans="1:79" s="25" customFormat="1" ht="38.25" customHeight="1" x14ac:dyDescent="0.2">
      <c r="A227" s="96">
        <v>4</v>
      </c>
      <c r="B227" s="96"/>
      <c r="C227" s="96"/>
      <c r="D227" s="96"/>
      <c r="E227" s="96"/>
      <c r="F227" s="96"/>
      <c r="G227" s="62" t="s">
        <v>206</v>
      </c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4"/>
      <c r="T227" s="114" t="s">
        <v>205</v>
      </c>
      <c r="U227" s="63"/>
      <c r="V227" s="63"/>
      <c r="W227" s="63"/>
      <c r="X227" s="63"/>
      <c r="Y227" s="63"/>
      <c r="Z227" s="64"/>
      <c r="AA227" s="105">
        <v>4200</v>
      </c>
      <c r="AB227" s="105"/>
      <c r="AC227" s="105"/>
      <c r="AD227" s="105"/>
      <c r="AE227" s="105"/>
      <c r="AF227" s="105">
        <v>0</v>
      </c>
      <c r="AG227" s="105"/>
      <c r="AH227" s="105"/>
      <c r="AI227" s="105"/>
      <c r="AJ227" s="105"/>
      <c r="AK227" s="105">
        <f t="shared" si="8"/>
        <v>4200</v>
      </c>
      <c r="AL227" s="105"/>
      <c r="AM227" s="105"/>
      <c r="AN227" s="105"/>
      <c r="AO227" s="105"/>
      <c r="AP227" s="105">
        <v>4200</v>
      </c>
      <c r="AQ227" s="105"/>
      <c r="AR227" s="105"/>
      <c r="AS227" s="105"/>
      <c r="AT227" s="105"/>
      <c r="AU227" s="105">
        <v>0</v>
      </c>
      <c r="AV227" s="105"/>
      <c r="AW227" s="105"/>
      <c r="AX227" s="105"/>
      <c r="AY227" s="105"/>
      <c r="AZ227" s="105">
        <f t="shared" si="9"/>
        <v>4200</v>
      </c>
      <c r="BA227" s="105"/>
      <c r="BB227" s="105"/>
      <c r="BC227" s="105"/>
      <c r="BD227" s="105"/>
    </row>
    <row r="228" spans="1:79" s="25" customFormat="1" ht="56.25" customHeight="1" x14ac:dyDescent="0.2">
      <c r="A228" s="96">
        <v>5</v>
      </c>
      <c r="B228" s="96"/>
      <c r="C228" s="96"/>
      <c r="D228" s="96"/>
      <c r="E228" s="96"/>
      <c r="F228" s="96"/>
      <c r="G228" s="62" t="s">
        <v>207</v>
      </c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4"/>
      <c r="T228" s="114" t="s">
        <v>208</v>
      </c>
      <c r="U228" s="63"/>
      <c r="V228" s="63"/>
      <c r="W228" s="63"/>
      <c r="X228" s="63"/>
      <c r="Y228" s="63"/>
      <c r="Z228" s="64"/>
      <c r="AA228" s="105">
        <v>0</v>
      </c>
      <c r="AB228" s="105"/>
      <c r="AC228" s="105"/>
      <c r="AD228" s="105"/>
      <c r="AE228" s="105"/>
      <c r="AF228" s="105">
        <v>0</v>
      </c>
      <c r="AG228" s="105"/>
      <c r="AH228" s="105"/>
      <c r="AI228" s="105"/>
      <c r="AJ228" s="105"/>
      <c r="AK228" s="105">
        <f t="shared" si="8"/>
        <v>0</v>
      </c>
      <c r="AL228" s="105"/>
      <c r="AM228" s="105"/>
      <c r="AN228" s="105"/>
      <c r="AO228" s="105"/>
      <c r="AP228" s="105">
        <v>0</v>
      </c>
      <c r="AQ228" s="105"/>
      <c r="AR228" s="105"/>
      <c r="AS228" s="105"/>
      <c r="AT228" s="105"/>
      <c r="AU228" s="105">
        <v>0</v>
      </c>
      <c r="AV228" s="105"/>
      <c r="AW228" s="105"/>
      <c r="AX228" s="105"/>
      <c r="AY228" s="105"/>
      <c r="AZ228" s="105">
        <f t="shared" si="9"/>
        <v>0</v>
      </c>
      <c r="BA228" s="105"/>
      <c r="BB228" s="105"/>
      <c r="BC228" s="105"/>
      <c r="BD228" s="105"/>
    </row>
    <row r="229" spans="1:79" s="6" customFormat="1" x14ac:dyDescent="0.2">
      <c r="A229" s="132"/>
      <c r="B229" s="132"/>
      <c r="C229" s="132"/>
      <c r="D229" s="132"/>
      <c r="E229" s="132"/>
      <c r="F229" s="132"/>
      <c r="G229" s="110" t="s">
        <v>147</v>
      </c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4"/>
      <c r="T229" s="133"/>
      <c r="U229" s="103"/>
      <c r="V229" s="103"/>
      <c r="W229" s="103"/>
      <c r="X229" s="103"/>
      <c r="Y229" s="103"/>
      <c r="Z229" s="104"/>
      <c r="AA229" s="109">
        <v>4200</v>
      </c>
      <c r="AB229" s="109"/>
      <c r="AC229" s="109"/>
      <c r="AD229" s="109"/>
      <c r="AE229" s="109"/>
      <c r="AF229" s="109">
        <v>0</v>
      </c>
      <c r="AG229" s="109"/>
      <c r="AH229" s="109"/>
      <c r="AI229" s="109"/>
      <c r="AJ229" s="109"/>
      <c r="AK229" s="109">
        <f t="shared" si="8"/>
        <v>4200</v>
      </c>
      <c r="AL229" s="109"/>
      <c r="AM229" s="109"/>
      <c r="AN229" s="109"/>
      <c r="AO229" s="109"/>
      <c r="AP229" s="109">
        <v>4200</v>
      </c>
      <c r="AQ229" s="109"/>
      <c r="AR229" s="109"/>
      <c r="AS229" s="109"/>
      <c r="AT229" s="109"/>
      <c r="AU229" s="109">
        <v>0</v>
      </c>
      <c r="AV229" s="109"/>
      <c r="AW229" s="109"/>
      <c r="AX229" s="109"/>
      <c r="AY229" s="109"/>
      <c r="AZ229" s="109">
        <f t="shared" si="9"/>
        <v>4200</v>
      </c>
      <c r="BA229" s="109"/>
      <c r="BB229" s="109"/>
      <c r="BC229" s="109"/>
      <c r="BD229" s="109"/>
    </row>
    <row r="230" spans="1:79" ht="9.75" customHeight="1" x14ac:dyDescent="0.2"/>
    <row r="231" spans="1:79" hidden="1" x14ac:dyDescent="0.2"/>
    <row r="232" spans="1:79" ht="14.25" customHeight="1" x14ac:dyDescent="0.2">
      <c r="A232" s="34" t="s">
        <v>248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</row>
    <row r="233" spans="1:79" ht="15" customHeight="1" x14ac:dyDescent="0.2">
      <c r="A233" s="75" t="s">
        <v>214</v>
      </c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</row>
    <row r="234" spans="1:79" ht="23.1" customHeight="1" x14ac:dyDescent="0.2">
      <c r="A234" s="134" t="s">
        <v>128</v>
      </c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5" t="s">
        <v>129</v>
      </c>
      <c r="O234" s="136"/>
      <c r="P234" s="136"/>
      <c r="Q234" s="136"/>
      <c r="R234" s="136"/>
      <c r="S234" s="136"/>
      <c r="T234" s="136"/>
      <c r="U234" s="137"/>
      <c r="V234" s="135" t="s">
        <v>130</v>
      </c>
      <c r="W234" s="136"/>
      <c r="X234" s="136"/>
      <c r="Y234" s="136"/>
      <c r="Z234" s="137"/>
      <c r="AA234" s="134" t="s">
        <v>215</v>
      </c>
      <c r="AB234" s="134"/>
      <c r="AC234" s="134"/>
      <c r="AD234" s="134"/>
      <c r="AE234" s="134"/>
      <c r="AF234" s="134"/>
      <c r="AG234" s="134"/>
      <c r="AH234" s="134"/>
      <c r="AI234" s="134"/>
      <c r="AJ234" s="134" t="s">
        <v>218</v>
      </c>
      <c r="AK234" s="134"/>
      <c r="AL234" s="134"/>
      <c r="AM234" s="134"/>
      <c r="AN234" s="134"/>
      <c r="AO234" s="134"/>
      <c r="AP234" s="134"/>
      <c r="AQ234" s="134"/>
      <c r="AR234" s="134"/>
      <c r="AS234" s="134" t="s">
        <v>226</v>
      </c>
      <c r="AT234" s="134"/>
      <c r="AU234" s="134"/>
      <c r="AV234" s="134"/>
      <c r="AW234" s="134"/>
      <c r="AX234" s="134"/>
      <c r="AY234" s="134"/>
      <c r="AZ234" s="134"/>
      <c r="BA234" s="134"/>
      <c r="BB234" s="134" t="s">
        <v>236</v>
      </c>
      <c r="BC234" s="134"/>
      <c r="BD234" s="134"/>
      <c r="BE234" s="134"/>
      <c r="BF234" s="134"/>
      <c r="BG234" s="134"/>
      <c r="BH234" s="134"/>
      <c r="BI234" s="134"/>
      <c r="BJ234" s="134"/>
      <c r="BK234" s="134" t="s">
        <v>241</v>
      </c>
      <c r="BL234" s="134"/>
      <c r="BM234" s="134"/>
      <c r="BN234" s="134"/>
      <c r="BO234" s="134"/>
      <c r="BP234" s="134"/>
      <c r="BQ234" s="134"/>
      <c r="BR234" s="134"/>
      <c r="BS234" s="134"/>
    </row>
    <row r="235" spans="1:79" ht="84" customHeight="1" x14ac:dyDescent="0.2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8"/>
      <c r="O235" s="139"/>
      <c r="P235" s="139"/>
      <c r="Q235" s="139"/>
      <c r="R235" s="139"/>
      <c r="S235" s="139"/>
      <c r="T235" s="139"/>
      <c r="U235" s="140"/>
      <c r="V235" s="138"/>
      <c r="W235" s="139"/>
      <c r="X235" s="139"/>
      <c r="Y235" s="139"/>
      <c r="Z235" s="140"/>
      <c r="AA235" s="134" t="s">
        <v>133</v>
      </c>
      <c r="AB235" s="134"/>
      <c r="AC235" s="134"/>
      <c r="AD235" s="134"/>
      <c r="AE235" s="134"/>
      <c r="AF235" s="134" t="s">
        <v>134</v>
      </c>
      <c r="AG235" s="134"/>
      <c r="AH235" s="134"/>
      <c r="AI235" s="134"/>
      <c r="AJ235" s="134" t="s">
        <v>133</v>
      </c>
      <c r="AK235" s="134"/>
      <c r="AL235" s="134"/>
      <c r="AM235" s="134"/>
      <c r="AN235" s="134"/>
      <c r="AO235" s="134" t="s">
        <v>134</v>
      </c>
      <c r="AP235" s="134"/>
      <c r="AQ235" s="134"/>
      <c r="AR235" s="134"/>
      <c r="AS235" s="134" t="s">
        <v>133</v>
      </c>
      <c r="AT235" s="134"/>
      <c r="AU235" s="134"/>
      <c r="AV235" s="134"/>
      <c r="AW235" s="134"/>
      <c r="AX235" s="134" t="s">
        <v>134</v>
      </c>
      <c r="AY235" s="134"/>
      <c r="AZ235" s="134"/>
      <c r="BA235" s="134"/>
      <c r="BB235" s="134" t="s">
        <v>133</v>
      </c>
      <c r="BC235" s="134"/>
      <c r="BD235" s="134"/>
      <c r="BE235" s="134"/>
      <c r="BF235" s="134"/>
      <c r="BG235" s="134" t="s">
        <v>134</v>
      </c>
      <c r="BH235" s="134"/>
      <c r="BI235" s="134"/>
      <c r="BJ235" s="134"/>
      <c r="BK235" s="134" t="s">
        <v>133</v>
      </c>
      <c r="BL235" s="134"/>
      <c r="BM235" s="134"/>
      <c r="BN235" s="134"/>
      <c r="BO235" s="134"/>
      <c r="BP235" s="134" t="s">
        <v>134</v>
      </c>
      <c r="BQ235" s="134"/>
      <c r="BR235" s="134"/>
      <c r="BS235" s="134"/>
    </row>
    <row r="236" spans="1:79" ht="15" customHeight="1" x14ac:dyDescent="0.2">
      <c r="A236" s="55">
        <v>1</v>
      </c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41">
        <v>2</v>
      </c>
      <c r="O236" s="42"/>
      <c r="P236" s="42"/>
      <c r="Q236" s="42"/>
      <c r="R236" s="42"/>
      <c r="S236" s="42"/>
      <c r="T236" s="42"/>
      <c r="U236" s="43"/>
      <c r="V236" s="55">
        <v>3</v>
      </c>
      <c r="W236" s="55"/>
      <c r="X236" s="55"/>
      <c r="Y236" s="55"/>
      <c r="Z236" s="55"/>
      <c r="AA236" s="55">
        <v>4</v>
      </c>
      <c r="AB236" s="55"/>
      <c r="AC236" s="55"/>
      <c r="AD236" s="55"/>
      <c r="AE236" s="55"/>
      <c r="AF236" s="55">
        <v>5</v>
      </c>
      <c r="AG236" s="55"/>
      <c r="AH236" s="55"/>
      <c r="AI236" s="55"/>
      <c r="AJ236" s="55">
        <v>6</v>
      </c>
      <c r="AK236" s="55"/>
      <c r="AL236" s="55"/>
      <c r="AM236" s="55"/>
      <c r="AN236" s="55"/>
      <c r="AO236" s="55">
        <v>7</v>
      </c>
      <c r="AP236" s="55"/>
      <c r="AQ236" s="55"/>
      <c r="AR236" s="55"/>
      <c r="AS236" s="55">
        <v>8</v>
      </c>
      <c r="AT236" s="55"/>
      <c r="AU236" s="55"/>
      <c r="AV236" s="55"/>
      <c r="AW236" s="55"/>
      <c r="AX236" s="55">
        <v>9</v>
      </c>
      <c r="AY236" s="55"/>
      <c r="AZ236" s="55"/>
      <c r="BA236" s="55"/>
      <c r="BB236" s="55">
        <v>10</v>
      </c>
      <c r="BC236" s="55"/>
      <c r="BD236" s="55"/>
      <c r="BE236" s="55"/>
      <c r="BF236" s="55"/>
      <c r="BG236" s="55">
        <v>11</v>
      </c>
      <c r="BH236" s="55"/>
      <c r="BI236" s="55"/>
      <c r="BJ236" s="55"/>
      <c r="BK236" s="55">
        <v>12</v>
      </c>
      <c r="BL236" s="55"/>
      <c r="BM236" s="55"/>
      <c r="BN236" s="55"/>
      <c r="BO236" s="55"/>
      <c r="BP236" s="55">
        <v>13</v>
      </c>
      <c r="BQ236" s="55"/>
      <c r="BR236" s="55"/>
      <c r="BS236" s="55"/>
    </row>
    <row r="237" spans="1:79" s="1" customFormat="1" ht="12" hidden="1" customHeight="1" x14ac:dyDescent="0.2">
      <c r="A237" s="113" t="s">
        <v>146</v>
      </c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79" t="s">
        <v>131</v>
      </c>
      <c r="O237" s="79"/>
      <c r="P237" s="79"/>
      <c r="Q237" s="79"/>
      <c r="R237" s="79"/>
      <c r="S237" s="79"/>
      <c r="T237" s="79"/>
      <c r="U237" s="79"/>
      <c r="V237" s="79" t="s">
        <v>132</v>
      </c>
      <c r="W237" s="79"/>
      <c r="X237" s="79"/>
      <c r="Y237" s="79"/>
      <c r="Z237" s="79"/>
      <c r="AA237" s="97" t="s">
        <v>65</v>
      </c>
      <c r="AB237" s="97"/>
      <c r="AC237" s="97"/>
      <c r="AD237" s="97"/>
      <c r="AE237" s="97"/>
      <c r="AF237" s="97" t="s">
        <v>66</v>
      </c>
      <c r="AG237" s="97"/>
      <c r="AH237" s="97"/>
      <c r="AI237" s="97"/>
      <c r="AJ237" s="97" t="s">
        <v>67</v>
      </c>
      <c r="AK237" s="97"/>
      <c r="AL237" s="97"/>
      <c r="AM237" s="97"/>
      <c r="AN237" s="97"/>
      <c r="AO237" s="97" t="s">
        <v>68</v>
      </c>
      <c r="AP237" s="97"/>
      <c r="AQ237" s="97"/>
      <c r="AR237" s="97"/>
      <c r="AS237" s="97" t="s">
        <v>58</v>
      </c>
      <c r="AT237" s="97"/>
      <c r="AU237" s="97"/>
      <c r="AV237" s="97"/>
      <c r="AW237" s="97"/>
      <c r="AX237" s="97" t="s">
        <v>59</v>
      </c>
      <c r="AY237" s="97"/>
      <c r="AZ237" s="97"/>
      <c r="BA237" s="97"/>
      <c r="BB237" s="97" t="s">
        <v>60</v>
      </c>
      <c r="BC237" s="97"/>
      <c r="BD237" s="97"/>
      <c r="BE237" s="97"/>
      <c r="BF237" s="97"/>
      <c r="BG237" s="97" t="s">
        <v>61</v>
      </c>
      <c r="BH237" s="97"/>
      <c r="BI237" s="97"/>
      <c r="BJ237" s="97"/>
      <c r="BK237" s="97" t="s">
        <v>62</v>
      </c>
      <c r="BL237" s="97"/>
      <c r="BM237" s="97"/>
      <c r="BN237" s="97"/>
      <c r="BO237" s="97"/>
      <c r="BP237" s="97" t="s">
        <v>63</v>
      </c>
      <c r="BQ237" s="97"/>
      <c r="BR237" s="97"/>
      <c r="BS237" s="97"/>
      <c r="CA237" s="1" t="s">
        <v>48</v>
      </c>
    </row>
    <row r="238" spans="1:79" s="6" customFormat="1" ht="12.75" customHeight="1" x14ac:dyDescent="0.2">
      <c r="A238" s="120" t="s">
        <v>147</v>
      </c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88"/>
      <c r="O238" s="89"/>
      <c r="P238" s="89"/>
      <c r="Q238" s="89"/>
      <c r="R238" s="89"/>
      <c r="S238" s="89"/>
      <c r="T238" s="89"/>
      <c r="U238" s="90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19"/>
      <c r="BF238" s="119"/>
      <c r="BG238" s="119"/>
      <c r="BH238" s="119"/>
      <c r="BI238" s="119"/>
      <c r="BJ238" s="119"/>
      <c r="BK238" s="119"/>
      <c r="BL238" s="119"/>
      <c r="BM238" s="119"/>
      <c r="BN238" s="119"/>
      <c r="BO238" s="119"/>
      <c r="BP238" s="115"/>
      <c r="BQ238" s="116"/>
      <c r="BR238" s="116"/>
      <c r="BS238" s="117"/>
      <c r="CA238" s="6" t="s">
        <v>49</v>
      </c>
    </row>
    <row r="239" spans="1:79" ht="5.25" customHeight="1" x14ac:dyDescent="0.2"/>
    <row r="240" spans="1:79" hidden="1" x14ac:dyDescent="0.2"/>
    <row r="241" spans="1:79" ht="35.25" customHeight="1" x14ac:dyDescent="0.2">
      <c r="A241" s="34" t="s">
        <v>249</v>
      </c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</row>
    <row r="242" spans="1:79" ht="30" customHeight="1" x14ac:dyDescent="0.2">
      <c r="A242" s="35" t="s">
        <v>280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</row>
    <row r="243" spans="1:79" ht="6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79" hidden="1" x14ac:dyDescent="0.2"/>
    <row r="245" spans="1:79" ht="28.5" customHeight="1" x14ac:dyDescent="0.2">
      <c r="A245" s="118" t="s">
        <v>233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  <c r="BH245" s="118"/>
      <c r="BI245" s="118"/>
      <c r="BJ245" s="118"/>
      <c r="BK245" s="118"/>
      <c r="BL245" s="118"/>
    </row>
    <row r="246" spans="1:79" ht="14.25" customHeight="1" x14ac:dyDescent="0.2">
      <c r="A246" s="34" t="s">
        <v>216</v>
      </c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</row>
    <row r="247" spans="1:79" ht="15" customHeight="1" x14ac:dyDescent="0.2">
      <c r="A247" s="48" t="s">
        <v>214</v>
      </c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</row>
    <row r="248" spans="1:79" ht="42.95" customHeight="1" x14ac:dyDescent="0.2">
      <c r="A248" s="134" t="s">
        <v>135</v>
      </c>
      <c r="B248" s="134"/>
      <c r="C248" s="134"/>
      <c r="D248" s="134"/>
      <c r="E248" s="134"/>
      <c r="F248" s="134"/>
      <c r="G248" s="134" t="s">
        <v>19</v>
      </c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 t="s">
        <v>15</v>
      </c>
      <c r="U248" s="134"/>
      <c r="V248" s="134"/>
      <c r="W248" s="134"/>
      <c r="X248" s="134"/>
      <c r="Y248" s="134"/>
      <c r="Z248" s="134" t="s">
        <v>14</v>
      </c>
      <c r="AA248" s="134"/>
      <c r="AB248" s="134"/>
      <c r="AC248" s="134"/>
      <c r="AD248" s="134"/>
      <c r="AE248" s="134" t="s">
        <v>136</v>
      </c>
      <c r="AF248" s="134"/>
      <c r="AG248" s="134"/>
      <c r="AH248" s="134"/>
      <c r="AI248" s="134"/>
      <c r="AJ248" s="134"/>
      <c r="AK248" s="134" t="s">
        <v>137</v>
      </c>
      <c r="AL248" s="134"/>
      <c r="AM248" s="134"/>
      <c r="AN248" s="134"/>
      <c r="AO248" s="134"/>
      <c r="AP248" s="134"/>
      <c r="AQ248" s="134" t="s">
        <v>138</v>
      </c>
      <c r="AR248" s="134"/>
      <c r="AS248" s="134"/>
      <c r="AT248" s="134"/>
      <c r="AU248" s="134"/>
      <c r="AV248" s="134"/>
      <c r="AW248" s="134" t="s">
        <v>98</v>
      </c>
      <c r="AX248" s="134"/>
      <c r="AY248" s="134"/>
      <c r="AZ248" s="134"/>
      <c r="BA248" s="134"/>
      <c r="BB248" s="134"/>
      <c r="BC248" s="134"/>
      <c r="BD248" s="134"/>
      <c r="BE248" s="134"/>
      <c r="BF248" s="134"/>
      <c r="BG248" s="134" t="s">
        <v>139</v>
      </c>
      <c r="BH248" s="134"/>
      <c r="BI248" s="134"/>
      <c r="BJ248" s="134"/>
      <c r="BK248" s="134"/>
      <c r="BL248" s="134"/>
    </row>
    <row r="249" spans="1:79" ht="30" customHeight="1" x14ac:dyDescent="0.2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134"/>
      <c r="AF249" s="134"/>
      <c r="AG249" s="134"/>
      <c r="AH249" s="134"/>
      <c r="AI249" s="134"/>
      <c r="AJ249" s="134"/>
      <c r="AK249" s="134"/>
      <c r="AL249" s="134"/>
      <c r="AM249" s="134"/>
      <c r="AN249" s="134"/>
      <c r="AO249" s="134"/>
      <c r="AP249" s="134"/>
      <c r="AQ249" s="134"/>
      <c r="AR249" s="134"/>
      <c r="AS249" s="134"/>
      <c r="AT249" s="134"/>
      <c r="AU249" s="134"/>
      <c r="AV249" s="134"/>
      <c r="AW249" s="134" t="s">
        <v>17</v>
      </c>
      <c r="AX249" s="134"/>
      <c r="AY249" s="134"/>
      <c r="AZ249" s="134"/>
      <c r="BA249" s="134"/>
      <c r="BB249" s="134" t="s">
        <v>16</v>
      </c>
      <c r="BC249" s="134"/>
      <c r="BD249" s="134"/>
      <c r="BE249" s="134"/>
      <c r="BF249" s="134"/>
      <c r="BG249" s="134"/>
      <c r="BH249" s="134"/>
      <c r="BI249" s="134"/>
      <c r="BJ249" s="134"/>
      <c r="BK249" s="134"/>
      <c r="BL249" s="134"/>
    </row>
    <row r="250" spans="1:79" ht="15" customHeight="1" x14ac:dyDescent="0.2">
      <c r="A250" s="55">
        <v>1</v>
      </c>
      <c r="B250" s="55"/>
      <c r="C250" s="55"/>
      <c r="D250" s="55"/>
      <c r="E250" s="55"/>
      <c r="F250" s="55"/>
      <c r="G250" s="55">
        <v>2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>
        <v>3</v>
      </c>
      <c r="U250" s="55"/>
      <c r="V250" s="55"/>
      <c r="W250" s="55"/>
      <c r="X250" s="55"/>
      <c r="Y250" s="55"/>
      <c r="Z250" s="55">
        <v>4</v>
      </c>
      <c r="AA250" s="55"/>
      <c r="AB250" s="55"/>
      <c r="AC250" s="55"/>
      <c r="AD250" s="55"/>
      <c r="AE250" s="55">
        <v>5</v>
      </c>
      <c r="AF250" s="55"/>
      <c r="AG250" s="55"/>
      <c r="AH250" s="55"/>
      <c r="AI250" s="55"/>
      <c r="AJ250" s="55"/>
      <c r="AK250" s="55">
        <v>6</v>
      </c>
      <c r="AL250" s="55"/>
      <c r="AM250" s="55"/>
      <c r="AN250" s="55"/>
      <c r="AO250" s="55"/>
      <c r="AP250" s="55"/>
      <c r="AQ250" s="55">
        <v>7</v>
      </c>
      <c r="AR250" s="55"/>
      <c r="AS250" s="55"/>
      <c r="AT250" s="55"/>
      <c r="AU250" s="55"/>
      <c r="AV250" s="55"/>
      <c r="AW250" s="55">
        <v>8</v>
      </c>
      <c r="AX250" s="55"/>
      <c r="AY250" s="55"/>
      <c r="AZ250" s="55"/>
      <c r="BA250" s="55"/>
      <c r="BB250" s="55">
        <v>9</v>
      </c>
      <c r="BC250" s="55"/>
      <c r="BD250" s="55"/>
      <c r="BE250" s="55"/>
      <c r="BF250" s="55"/>
      <c r="BG250" s="55">
        <v>10</v>
      </c>
      <c r="BH250" s="55"/>
      <c r="BI250" s="55"/>
      <c r="BJ250" s="55"/>
      <c r="BK250" s="55"/>
      <c r="BL250" s="55"/>
    </row>
    <row r="251" spans="1:79" s="1" customFormat="1" ht="12" hidden="1" customHeight="1" x14ac:dyDescent="0.2">
      <c r="A251" s="79" t="s">
        <v>64</v>
      </c>
      <c r="B251" s="79"/>
      <c r="C251" s="79"/>
      <c r="D251" s="79"/>
      <c r="E251" s="79"/>
      <c r="F251" s="79"/>
      <c r="G251" s="113" t="s">
        <v>57</v>
      </c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97" t="s">
        <v>80</v>
      </c>
      <c r="U251" s="97"/>
      <c r="V251" s="97"/>
      <c r="W251" s="97"/>
      <c r="X251" s="97"/>
      <c r="Y251" s="97"/>
      <c r="Z251" s="97" t="s">
        <v>81</v>
      </c>
      <c r="AA251" s="97"/>
      <c r="AB251" s="97"/>
      <c r="AC251" s="97"/>
      <c r="AD251" s="97"/>
      <c r="AE251" s="97" t="s">
        <v>82</v>
      </c>
      <c r="AF251" s="97"/>
      <c r="AG251" s="97"/>
      <c r="AH251" s="97"/>
      <c r="AI251" s="97"/>
      <c r="AJ251" s="97"/>
      <c r="AK251" s="97" t="s">
        <v>83</v>
      </c>
      <c r="AL251" s="97"/>
      <c r="AM251" s="97"/>
      <c r="AN251" s="97"/>
      <c r="AO251" s="97"/>
      <c r="AP251" s="97"/>
      <c r="AQ251" s="121" t="s">
        <v>99</v>
      </c>
      <c r="AR251" s="97"/>
      <c r="AS251" s="97"/>
      <c r="AT251" s="97"/>
      <c r="AU251" s="97"/>
      <c r="AV251" s="97"/>
      <c r="AW251" s="97" t="s">
        <v>84</v>
      </c>
      <c r="AX251" s="97"/>
      <c r="AY251" s="97"/>
      <c r="AZ251" s="97"/>
      <c r="BA251" s="97"/>
      <c r="BB251" s="97" t="s">
        <v>85</v>
      </c>
      <c r="BC251" s="97"/>
      <c r="BD251" s="97"/>
      <c r="BE251" s="97"/>
      <c r="BF251" s="97"/>
      <c r="BG251" s="121" t="s">
        <v>100</v>
      </c>
      <c r="BH251" s="97"/>
      <c r="BI251" s="97"/>
      <c r="BJ251" s="97"/>
      <c r="BK251" s="97"/>
      <c r="BL251" s="97"/>
      <c r="CA251" s="1" t="s">
        <v>50</v>
      </c>
    </row>
    <row r="252" spans="1:79" s="25" customFormat="1" ht="12.75" customHeight="1" x14ac:dyDescent="0.2">
      <c r="A252" s="96">
        <v>2111</v>
      </c>
      <c r="B252" s="96"/>
      <c r="C252" s="96"/>
      <c r="D252" s="96"/>
      <c r="E252" s="96"/>
      <c r="F252" s="96"/>
      <c r="G252" s="62" t="s">
        <v>174</v>
      </c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4"/>
      <c r="T252" s="105">
        <v>639230</v>
      </c>
      <c r="U252" s="105"/>
      <c r="V252" s="105"/>
      <c r="W252" s="105"/>
      <c r="X252" s="105"/>
      <c r="Y252" s="105"/>
      <c r="Z252" s="105">
        <v>561917</v>
      </c>
      <c r="AA252" s="105"/>
      <c r="AB252" s="105"/>
      <c r="AC252" s="105"/>
      <c r="AD252" s="105"/>
      <c r="AE252" s="105">
        <v>0</v>
      </c>
      <c r="AF252" s="105"/>
      <c r="AG252" s="105"/>
      <c r="AH252" s="105"/>
      <c r="AI252" s="105"/>
      <c r="AJ252" s="105"/>
      <c r="AK252" s="105">
        <v>0</v>
      </c>
      <c r="AL252" s="105"/>
      <c r="AM252" s="105"/>
      <c r="AN252" s="105"/>
      <c r="AO252" s="105"/>
      <c r="AP252" s="105"/>
      <c r="AQ252" s="105">
        <f t="shared" ref="AQ252:AQ260" si="10">IF(ISNUMBER(AK252),AK252,0)-IF(ISNUMBER(AE252),AE252,0)</f>
        <v>0</v>
      </c>
      <c r="AR252" s="105"/>
      <c r="AS252" s="105"/>
      <c r="AT252" s="105"/>
      <c r="AU252" s="105"/>
      <c r="AV252" s="105"/>
      <c r="AW252" s="105">
        <v>0</v>
      </c>
      <c r="AX252" s="105"/>
      <c r="AY252" s="105"/>
      <c r="AZ252" s="105"/>
      <c r="BA252" s="105"/>
      <c r="BB252" s="105">
        <v>0</v>
      </c>
      <c r="BC252" s="105"/>
      <c r="BD252" s="105"/>
      <c r="BE252" s="105"/>
      <c r="BF252" s="105"/>
      <c r="BG252" s="105">
        <f t="shared" ref="BG252:BG260" si="11">IF(ISNUMBER(Z252),Z252,0)+IF(ISNUMBER(AK252),AK252,0)</f>
        <v>561917</v>
      </c>
      <c r="BH252" s="105"/>
      <c r="BI252" s="105"/>
      <c r="BJ252" s="105"/>
      <c r="BK252" s="105"/>
      <c r="BL252" s="105"/>
      <c r="CA252" s="25" t="s">
        <v>51</v>
      </c>
    </row>
    <row r="253" spans="1:79" s="25" customFormat="1" ht="12.75" customHeight="1" x14ac:dyDescent="0.2">
      <c r="A253" s="96">
        <v>2120</v>
      </c>
      <c r="B253" s="96"/>
      <c r="C253" s="96"/>
      <c r="D253" s="96"/>
      <c r="E253" s="96"/>
      <c r="F253" s="96"/>
      <c r="G253" s="62" t="s">
        <v>175</v>
      </c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4"/>
      <c r="T253" s="105">
        <v>140631</v>
      </c>
      <c r="U253" s="105"/>
      <c r="V253" s="105"/>
      <c r="W253" s="105"/>
      <c r="X253" s="105"/>
      <c r="Y253" s="105"/>
      <c r="Z253" s="105">
        <v>123622</v>
      </c>
      <c r="AA253" s="105"/>
      <c r="AB253" s="105"/>
      <c r="AC253" s="105"/>
      <c r="AD253" s="105"/>
      <c r="AE253" s="105">
        <v>0</v>
      </c>
      <c r="AF253" s="105"/>
      <c r="AG253" s="105"/>
      <c r="AH253" s="105"/>
      <c r="AI253" s="105"/>
      <c r="AJ253" s="105"/>
      <c r="AK253" s="105">
        <v>0</v>
      </c>
      <c r="AL253" s="105"/>
      <c r="AM253" s="105"/>
      <c r="AN253" s="105"/>
      <c r="AO253" s="105"/>
      <c r="AP253" s="105"/>
      <c r="AQ253" s="105">
        <f t="shared" si="10"/>
        <v>0</v>
      </c>
      <c r="AR253" s="105"/>
      <c r="AS253" s="105"/>
      <c r="AT253" s="105"/>
      <c r="AU253" s="105"/>
      <c r="AV253" s="105"/>
      <c r="AW253" s="105">
        <v>0</v>
      </c>
      <c r="AX253" s="105"/>
      <c r="AY253" s="105"/>
      <c r="AZ253" s="105"/>
      <c r="BA253" s="105"/>
      <c r="BB253" s="105">
        <v>0</v>
      </c>
      <c r="BC253" s="105"/>
      <c r="BD253" s="105"/>
      <c r="BE253" s="105"/>
      <c r="BF253" s="105"/>
      <c r="BG253" s="105">
        <f t="shared" si="11"/>
        <v>123622</v>
      </c>
      <c r="BH253" s="105"/>
      <c r="BI253" s="105"/>
      <c r="BJ253" s="105"/>
      <c r="BK253" s="105"/>
      <c r="BL253" s="105"/>
    </row>
    <row r="254" spans="1:79" s="25" customFormat="1" ht="25.5" customHeight="1" x14ac:dyDescent="0.2">
      <c r="A254" s="96">
        <v>2210</v>
      </c>
      <c r="B254" s="96"/>
      <c r="C254" s="96"/>
      <c r="D254" s="96"/>
      <c r="E254" s="96"/>
      <c r="F254" s="96"/>
      <c r="G254" s="62" t="s">
        <v>176</v>
      </c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4"/>
      <c r="T254" s="105">
        <v>338826</v>
      </c>
      <c r="U254" s="105"/>
      <c r="V254" s="105"/>
      <c r="W254" s="105"/>
      <c r="X254" s="105"/>
      <c r="Y254" s="105"/>
      <c r="Z254" s="105">
        <v>338826</v>
      </c>
      <c r="AA254" s="105"/>
      <c r="AB254" s="105"/>
      <c r="AC254" s="105"/>
      <c r="AD254" s="105"/>
      <c r="AE254" s="105">
        <v>40091</v>
      </c>
      <c r="AF254" s="105"/>
      <c r="AG254" s="105"/>
      <c r="AH254" s="105"/>
      <c r="AI254" s="105"/>
      <c r="AJ254" s="105"/>
      <c r="AK254" s="105">
        <v>0</v>
      </c>
      <c r="AL254" s="105"/>
      <c r="AM254" s="105"/>
      <c r="AN254" s="105"/>
      <c r="AO254" s="105"/>
      <c r="AP254" s="105"/>
      <c r="AQ254" s="105">
        <f t="shared" si="10"/>
        <v>-40091</v>
      </c>
      <c r="AR254" s="105"/>
      <c r="AS254" s="105"/>
      <c r="AT254" s="105"/>
      <c r="AU254" s="105"/>
      <c r="AV254" s="105"/>
      <c r="AW254" s="105">
        <v>40091</v>
      </c>
      <c r="AX254" s="105"/>
      <c r="AY254" s="105"/>
      <c r="AZ254" s="105"/>
      <c r="BA254" s="105"/>
      <c r="BB254" s="105">
        <v>0</v>
      </c>
      <c r="BC254" s="105"/>
      <c r="BD254" s="105"/>
      <c r="BE254" s="105"/>
      <c r="BF254" s="105"/>
      <c r="BG254" s="105">
        <f t="shared" si="11"/>
        <v>338826</v>
      </c>
      <c r="BH254" s="105"/>
      <c r="BI254" s="105"/>
      <c r="BJ254" s="105"/>
      <c r="BK254" s="105"/>
      <c r="BL254" s="105"/>
    </row>
    <row r="255" spans="1:79" s="25" customFormat="1" ht="12.75" customHeight="1" x14ac:dyDescent="0.2">
      <c r="A255" s="96">
        <v>2240</v>
      </c>
      <c r="B255" s="96"/>
      <c r="C255" s="96"/>
      <c r="D255" s="96"/>
      <c r="E255" s="96"/>
      <c r="F255" s="96"/>
      <c r="G255" s="62" t="s">
        <v>177</v>
      </c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4"/>
      <c r="T255" s="105">
        <v>16335</v>
      </c>
      <c r="U255" s="105"/>
      <c r="V255" s="105"/>
      <c r="W255" s="105"/>
      <c r="X255" s="105"/>
      <c r="Y255" s="105"/>
      <c r="Z255" s="105">
        <v>16330</v>
      </c>
      <c r="AA255" s="105"/>
      <c r="AB255" s="105"/>
      <c r="AC255" s="105"/>
      <c r="AD255" s="105"/>
      <c r="AE255" s="105">
        <v>0</v>
      </c>
      <c r="AF255" s="105"/>
      <c r="AG255" s="105"/>
      <c r="AH255" s="105"/>
      <c r="AI255" s="105"/>
      <c r="AJ255" s="105"/>
      <c r="AK255" s="105">
        <v>0</v>
      </c>
      <c r="AL255" s="105"/>
      <c r="AM255" s="105"/>
      <c r="AN255" s="105"/>
      <c r="AO255" s="105"/>
      <c r="AP255" s="105"/>
      <c r="AQ255" s="105">
        <f t="shared" si="10"/>
        <v>0</v>
      </c>
      <c r="AR255" s="105"/>
      <c r="AS255" s="105"/>
      <c r="AT255" s="105"/>
      <c r="AU255" s="105"/>
      <c r="AV255" s="105"/>
      <c r="AW255" s="105">
        <v>0</v>
      </c>
      <c r="AX255" s="105"/>
      <c r="AY255" s="105"/>
      <c r="AZ255" s="105"/>
      <c r="BA255" s="105"/>
      <c r="BB255" s="105">
        <v>0</v>
      </c>
      <c r="BC255" s="105"/>
      <c r="BD255" s="105"/>
      <c r="BE255" s="105"/>
      <c r="BF255" s="105"/>
      <c r="BG255" s="105">
        <f t="shared" si="11"/>
        <v>16330</v>
      </c>
      <c r="BH255" s="105"/>
      <c r="BI255" s="105"/>
      <c r="BJ255" s="105"/>
      <c r="BK255" s="105"/>
      <c r="BL255" s="105"/>
    </row>
    <row r="256" spans="1:79" s="25" customFormat="1" ht="12.75" customHeight="1" x14ac:dyDescent="0.2">
      <c r="A256" s="96">
        <v>2250</v>
      </c>
      <c r="B256" s="96"/>
      <c r="C256" s="96"/>
      <c r="D256" s="96"/>
      <c r="E256" s="96"/>
      <c r="F256" s="96"/>
      <c r="G256" s="62" t="s">
        <v>178</v>
      </c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4"/>
      <c r="T256" s="105">
        <v>5300</v>
      </c>
      <c r="U256" s="105"/>
      <c r="V256" s="105"/>
      <c r="W256" s="105"/>
      <c r="X256" s="105"/>
      <c r="Y256" s="105"/>
      <c r="Z256" s="105">
        <v>4760</v>
      </c>
      <c r="AA256" s="105"/>
      <c r="AB256" s="105"/>
      <c r="AC256" s="105"/>
      <c r="AD256" s="105"/>
      <c r="AE256" s="105">
        <v>0</v>
      </c>
      <c r="AF256" s="105"/>
      <c r="AG256" s="105"/>
      <c r="AH256" s="105"/>
      <c r="AI256" s="105"/>
      <c r="AJ256" s="105"/>
      <c r="AK256" s="105">
        <v>0</v>
      </c>
      <c r="AL256" s="105"/>
      <c r="AM256" s="105"/>
      <c r="AN256" s="105"/>
      <c r="AO256" s="105"/>
      <c r="AP256" s="105"/>
      <c r="AQ256" s="105">
        <f t="shared" si="10"/>
        <v>0</v>
      </c>
      <c r="AR256" s="105"/>
      <c r="AS256" s="105"/>
      <c r="AT256" s="105"/>
      <c r="AU256" s="105"/>
      <c r="AV256" s="105"/>
      <c r="AW256" s="105">
        <v>0</v>
      </c>
      <c r="AX256" s="105"/>
      <c r="AY256" s="105"/>
      <c r="AZ256" s="105"/>
      <c r="BA256" s="105"/>
      <c r="BB256" s="105">
        <v>0</v>
      </c>
      <c r="BC256" s="105"/>
      <c r="BD256" s="105"/>
      <c r="BE256" s="105"/>
      <c r="BF256" s="105"/>
      <c r="BG256" s="105">
        <f t="shared" si="11"/>
        <v>4760</v>
      </c>
      <c r="BH256" s="105"/>
      <c r="BI256" s="105"/>
      <c r="BJ256" s="105"/>
      <c r="BK256" s="105"/>
      <c r="BL256" s="105"/>
    </row>
    <row r="257" spans="1:79" s="25" customFormat="1" ht="25.5" customHeight="1" x14ac:dyDescent="0.2">
      <c r="A257" s="96">
        <v>2272</v>
      </c>
      <c r="B257" s="96"/>
      <c r="C257" s="96"/>
      <c r="D257" s="96"/>
      <c r="E257" s="96"/>
      <c r="F257" s="96"/>
      <c r="G257" s="62" t="s">
        <v>179</v>
      </c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4"/>
      <c r="T257" s="105">
        <v>190</v>
      </c>
      <c r="U257" s="105"/>
      <c r="V257" s="105"/>
      <c r="W257" s="105"/>
      <c r="X257" s="105"/>
      <c r="Y257" s="105"/>
      <c r="Z257" s="105">
        <v>150</v>
      </c>
      <c r="AA257" s="105"/>
      <c r="AB257" s="105"/>
      <c r="AC257" s="105"/>
      <c r="AD257" s="105"/>
      <c r="AE257" s="105">
        <v>0</v>
      </c>
      <c r="AF257" s="105"/>
      <c r="AG257" s="105"/>
      <c r="AH257" s="105"/>
      <c r="AI257" s="105"/>
      <c r="AJ257" s="105"/>
      <c r="AK257" s="105">
        <v>0</v>
      </c>
      <c r="AL257" s="105"/>
      <c r="AM257" s="105"/>
      <c r="AN257" s="105"/>
      <c r="AO257" s="105"/>
      <c r="AP257" s="105"/>
      <c r="AQ257" s="105">
        <f t="shared" si="10"/>
        <v>0</v>
      </c>
      <c r="AR257" s="105"/>
      <c r="AS257" s="105"/>
      <c r="AT257" s="105"/>
      <c r="AU257" s="105"/>
      <c r="AV257" s="105"/>
      <c r="AW257" s="105">
        <v>0</v>
      </c>
      <c r="AX257" s="105"/>
      <c r="AY257" s="105"/>
      <c r="AZ257" s="105"/>
      <c r="BA257" s="105"/>
      <c r="BB257" s="105">
        <v>0</v>
      </c>
      <c r="BC257" s="105"/>
      <c r="BD257" s="105"/>
      <c r="BE257" s="105"/>
      <c r="BF257" s="105"/>
      <c r="BG257" s="105">
        <f t="shared" si="11"/>
        <v>150</v>
      </c>
      <c r="BH257" s="105"/>
      <c r="BI257" s="105"/>
      <c r="BJ257" s="105"/>
      <c r="BK257" s="105"/>
      <c r="BL257" s="105"/>
    </row>
    <row r="258" spans="1:79" s="25" customFormat="1" ht="12.75" customHeight="1" x14ac:dyDescent="0.2">
      <c r="A258" s="96">
        <v>2273</v>
      </c>
      <c r="B258" s="96"/>
      <c r="C258" s="96"/>
      <c r="D258" s="96"/>
      <c r="E258" s="96"/>
      <c r="F258" s="96"/>
      <c r="G258" s="62" t="s">
        <v>180</v>
      </c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4"/>
      <c r="T258" s="105">
        <v>9300</v>
      </c>
      <c r="U258" s="105"/>
      <c r="V258" s="105"/>
      <c r="W258" s="105"/>
      <c r="X258" s="105"/>
      <c r="Y258" s="105"/>
      <c r="Z258" s="105">
        <v>7250</v>
      </c>
      <c r="AA258" s="105"/>
      <c r="AB258" s="105"/>
      <c r="AC258" s="105"/>
      <c r="AD258" s="105"/>
      <c r="AE258" s="105">
        <v>0</v>
      </c>
      <c r="AF258" s="105"/>
      <c r="AG258" s="105"/>
      <c r="AH258" s="105"/>
      <c r="AI258" s="105"/>
      <c r="AJ258" s="105"/>
      <c r="AK258" s="105">
        <v>0</v>
      </c>
      <c r="AL258" s="105"/>
      <c r="AM258" s="105"/>
      <c r="AN258" s="105"/>
      <c r="AO258" s="105"/>
      <c r="AP258" s="105"/>
      <c r="AQ258" s="105">
        <f t="shared" si="10"/>
        <v>0</v>
      </c>
      <c r="AR258" s="105"/>
      <c r="AS258" s="105"/>
      <c r="AT258" s="105"/>
      <c r="AU258" s="105"/>
      <c r="AV258" s="105"/>
      <c r="AW258" s="105">
        <v>0</v>
      </c>
      <c r="AX258" s="105"/>
      <c r="AY258" s="105"/>
      <c r="AZ258" s="105"/>
      <c r="BA258" s="105"/>
      <c r="BB258" s="105">
        <v>0</v>
      </c>
      <c r="BC258" s="105"/>
      <c r="BD258" s="105"/>
      <c r="BE258" s="105"/>
      <c r="BF258" s="105"/>
      <c r="BG258" s="105">
        <f t="shared" si="11"/>
        <v>7250</v>
      </c>
      <c r="BH258" s="105"/>
      <c r="BI258" s="105"/>
      <c r="BJ258" s="105"/>
      <c r="BK258" s="105"/>
      <c r="BL258" s="105"/>
    </row>
    <row r="259" spans="1:79" s="25" customFormat="1" ht="12.75" customHeight="1" x14ac:dyDescent="0.2">
      <c r="A259" s="96">
        <v>2800</v>
      </c>
      <c r="B259" s="96"/>
      <c r="C259" s="96"/>
      <c r="D259" s="96"/>
      <c r="E259" s="96"/>
      <c r="F259" s="96"/>
      <c r="G259" s="62" t="s">
        <v>209</v>
      </c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4"/>
      <c r="T259" s="105">
        <v>810</v>
      </c>
      <c r="U259" s="105"/>
      <c r="V259" s="105"/>
      <c r="W259" s="105"/>
      <c r="X259" s="105"/>
      <c r="Y259" s="105"/>
      <c r="Z259" s="105">
        <v>810</v>
      </c>
      <c r="AA259" s="105"/>
      <c r="AB259" s="105"/>
      <c r="AC259" s="105"/>
      <c r="AD259" s="105"/>
      <c r="AE259" s="105">
        <v>0</v>
      </c>
      <c r="AF259" s="105"/>
      <c r="AG259" s="105"/>
      <c r="AH259" s="105"/>
      <c r="AI259" s="105"/>
      <c r="AJ259" s="105"/>
      <c r="AK259" s="105">
        <v>0</v>
      </c>
      <c r="AL259" s="105"/>
      <c r="AM259" s="105"/>
      <c r="AN259" s="105"/>
      <c r="AO259" s="105"/>
      <c r="AP259" s="105"/>
      <c r="AQ259" s="105">
        <f t="shared" si="10"/>
        <v>0</v>
      </c>
      <c r="AR259" s="105"/>
      <c r="AS259" s="105"/>
      <c r="AT259" s="105"/>
      <c r="AU259" s="105"/>
      <c r="AV259" s="105"/>
      <c r="AW259" s="105">
        <v>0</v>
      </c>
      <c r="AX259" s="105"/>
      <c r="AY259" s="105"/>
      <c r="AZ259" s="105"/>
      <c r="BA259" s="105"/>
      <c r="BB259" s="105">
        <v>0</v>
      </c>
      <c r="BC259" s="105"/>
      <c r="BD259" s="105"/>
      <c r="BE259" s="105"/>
      <c r="BF259" s="105"/>
      <c r="BG259" s="105">
        <f t="shared" si="11"/>
        <v>810</v>
      </c>
      <c r="BH259" s="105"/>
      <c r="BI259" s="105"/>
      <c r="BJ259" s="105"/>
      <c r="BK259" s="105"/>
      <c r="BL259" s="105"/>
    </row>
    <row r="260" spans="1:79" s="6" customFormat="1" ht="12.75" customHeight="1" x14ac:dyDescent="0.2">
      <c r="A260" s="132"/>
      <c r="B260" s="132"/>
      <c r="C260" s="132"/>
      <c r="D260" s="132"/>
      <c r="E260" s="132"/>
      <c r="F260" s="132"/>
      <c r="G260" s="110" t="s">
        <v>147</v>
      </c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4"/>
      <c r="T260" s="109">
        <v>1150622</v>
      </c>
      <c r="U260" s="109"/>
      <c r="V260" s="109"/>
      <c r="W260" s="109"/>
      <c r="X260" s="109"/>
      <c r="Y260" s="109"/>
      <c r="Z260" s="109">
        <v>1053665</v>
      </c>
      <c r="AA260" s="109"/>
      <c r="AB260" s="109"/>
      <c r="AC260" s="109"/>
      <c r="AD260" s="109"/>
      <c r="AE260" s="109">
        <v>40091</v>
      </c>
      <c r="AF260" s="109"/>
      <c r="AG260" s="109"/>
      <c r="AH260" s="109"/>
      <c r="AI260" s="109"/>
      <c r="AJ260" s="109"/>
      <c r="AK260" s="109">
        <v>0</v>
      </c>
      <c r="AL260" s="109"/>
      <c r="AM260" s="109"/>
      <c r="AN260" s="109"/>
      <c r="AO260" s="109"/>
      <c r="AP260" s="109"/>
      <c r="AQ260" s="109">
        <f t="shared" si="10"/>
        <v>-40091</v>
      </c>
      <c r="AR260" s="109"/>
      <c r="AS260" s="109"/>
      <c r="AT260" s="109"/>
      <c r="AU260" s="109"/>
      <c r="AV260" s="109"/>
      <c r="AW260" s="109">
        <v>40091</v>
      </c>
      <c r="AX260" s="109"/>
      <c r="AY260" s="109"/>
      <c r="AZ260" s="109"/>
      <c r="BA260" s="109"/>
      <c r="BB260" s="109">
        <v>0</v>
      </c>
      <c r="BC260" s="109"/>
      <c r="BD260" s="109"/>
      <c r="BE260" s="109"/>
      <c r="BF260" s="109"/>
      <c r="BG260" s="109">
        <f t="shared" si="11"/>
        <v>1053665</v>
      </c>
      <c r="BH260" s="109"/>
      <c r="BI260" s="109"/>
      <c r="BJ260" s="109"/>
      <c r="BK260" s="109"/>
      <c r="BL260" s="109"/>
    </row>
    <row r="262" spans="1:79" ht="14.25" customHeight="1" x14ac:dyDescent="0.2">
      <c r="A262" s="34" t="s">
        <v>234</v>
      </c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</row>
    <row r="263" spans="1:79" ht="15" customHeight="1" x14ac:dyDescent="0.2">
      <c r="A263" s="48" t="s">
        <v>214</v>
      </c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</row>
    <row r="264" spans="1:79" ht="18" customHeight="1" x14ac:dyDescent="0.2">
      <c r="A264" s="55" t="s">
        <v>135</v>
      </c>
      <c r="B264" s="55"/>
      <c r="C264" s="55"/>
      <c r="D264" s="55"/>
      <c r="E264" s="55"/>
      <c r="F264" s="55"/>
      <c r="G264" s="55" t="s">
        <v>19</v>
      </c>
      <c r="H264" s="55"/>
      <c r="I264" s="55"/>
      <c r="J264" s="55"/>
      <c r="K264" s="55"/>
      <c r="L264" s="55"/>
      <c r="M264" s="55"/>
      <c r="N264" s="55"/>
      <c r="O264" s="55"/>
      <c r="P264" s="55"/>
      <c r="Q264" s="55" t="s">
        <v>220</v>
      </c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 t="s">
        <v>231</v>
      </c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</row>
    <row r="265" spans="1:79" ht="42.95" customHeight="1" x14ac:dyDescent="0.2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 t="s">
        <v>140</v>
      </c>
      <c r="R265" s="55"/>
      <c r="S265" s="55"/>
      <c r="T265" s="55"/>
      <c r="U265" s="55"/>
      <c r="V265" s="91" t="s">
        <v>141</v>
      </c>
      <c r="W265" s="91"/>
      <c r="X265" s="91"/>
      <c r="Y265" s="91"/>
      <c r="Z265" s="55" t="s">
        <v>142</v>
      </c>
      <c r="AA265" s="55"/>
      <c r="AB265" s="55"/>
      <c r="AC265" s="55"/>
      <c r="AD265" s="55"/>
      <c r="AE265" s="55"/>
      <c r="AF265" s="55"/>
      <c r="AG265" s="55"/>
      <c r="AH265" s="55"/>
      <c r="AI265" s="55"/>
      <c r="AJ265" s="55" t="s">
        <v>143</v>
      </c>
      <c r="AK265" s="55"/>
      <c r="AL265" s="55"/>
      <c r="AM265" s="55"/>
      <c r="AN265" s="55"/>
      <c r="AO265" s="55" t="s">
        <v>20</v>
      </c>
      <c r="AP265" s="55"/>
      <c r="AQ265" s="55"/>
      <c r="AR265" s="55"/>
      <c r="AS265" s="55"/>
      <c r="AT265" s="91" t="s">
        <v>144</v>
      </c>
      <c r="AU265" s="91"/>
      <c r="AV265" s="91"/>
      <c r="AW265" s="91"/>
      <c r="AX265" s="55" t="s">
        <v>142</v>
      </c>
      <c r="AY265" s="55"/>
      <c r="AZ265" s="55"/>
      <c r="BA265" s="55"/>
      <c r="BB265" s="55"/>
      <c r="BC265" s="55"/>
      <c r="BD265" s="55"/>
      <c r="BE265" s="55"/>
      <c r="BF265" s="55"/>
      <c r="BG265" s="55"/>
      <c r="BH265" s="55" t="s">
        <v>145</v>
      </c>
      <c r="BI265" s="55"/>
      <c r="BJ265" s="55"/>
      <c r="BK265" s="55"/>
      <c r="BL265" s="55"/>
    </row>
    <row r="266" spans="1:79" ht="63" customHeight="1" x14ac:dyDescent="0.2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91"/>
      <c r="W266" s="91"/>
      <c r="X266" s="91"/>
      <c r="Y266" s="91"/>
      <c r="Z266" s="55" t="s">
        <v>17</v>
      </c>
      <c r="AA266" s="55"/>
      <c r="AB266" s="55"/>
      <c r="AC266" s="55"/>
      <c r="AD266" s="55"/>
      <c r="AE266" s="55" t="s">
        <v>16</v>
      </c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91"/>
      <c r="AU266" s="91"/>
      <c r="AV266" s="91"/>
      <c r="AW266" s="91"/>
      <c r="AX266" s="55" t="s">
        <v>17</v>
      </c>
      <c r="AY266" s="55"/>
      <c r="AZ266" s="55"/>
      <c r="BA266" s="55"/>
      <c r="BB266" s="55"/>
      <c r="BC266" s="55" t="s">
        <v>16</v>
      </c>
      <c r="BD266" s="55"/>
      <c r="BE266" s="55"/>
      <c r="BF266" s="55"/>
      <c r="BG266" s="55"/>
      <c r="BH266" s="55"/>
      <c r="BI266" s="55"/>
      <c r="BJ266" s="55"/>
      <c r="BK266" s="55"/>
      <c r="BL266" s="55"/>
    </row>
    <row r="267" spans="1:79" ht="15" customHeight="1" x14ac:dyDescent="0.2">
      <c r="A267" s="55">
        <v>1</v>
      </c>
      <c r="B267" s="55"/>
      <c r="C267" s="55"/>
      <c r="D267" s="55"/>
      <c r="E267" s="55"/>
      <c r="F267" s="55"/>
      <c r="G267" s="55">
        <v>2</v>
      </c>
      <c r="H267" s="55"/>
      <c r="I267" s="55"/>
      <c r="J267" s="55"/>
      <c r="K267" s="55"/>
      <c r="L267" s="55"/>
      <c r="M267" s="55"/>
      <c r="N267" s="55"/>
      <c r="O267" s="55"/>
      <c r="P267" s="55"/>
      <c r="Q267" s="55">
        <v>3</v>
      </c>
      <c r="R267" s="55"/>
      <c r="S267" s="55"/>
      <c r="T267" s="55"/>
      <c r="U267" s="55"/>
      <c r="V267" s="55">
        <v>4</v>
      </c>
      <c r="W267" s="55"/>
      <c r="X267" s="55"/>
      <c r="Y267" s="55"/>
      <c r="Z267" s="55">
        <v>5</v>
      </c>
      <c r="AA267" s="55"/>
      <c r="AB267" s="55"/>
      <c r="AC267" s="55"/>
      <c r="AD267" s="55"/>
      <c r="AE267" s="55">
        <v>6</v>
      </c>
      <c r="AF267" s="55"/>
      <c r="AG267" s="55"/>
      <c r="AH267" s="55"/>
      <c r="AI267" s="55"/>
      <c r="AJ267" s="55">
        <v>7</v>
      </c>
      <c r="AK267" s="55"/>
      <c r="AL267" s="55"/>
      <c r="AM267" s="55"/>
      <c r="AN267" s="55"/>
      <c r="AO267" s="55">
        <v>8</v>
      </c>
      <c r="AP267" s="55"/>
      <c r="AQ267" s="55"/>
      <c r="AR267" s="55"/>
      <c r="AS267" s="55"/>
      <c r="AT267" s="55">
        <v>9</v>
      </c>
      <c r="AU267" s="55"/>
      <c r="AV267" s="55"/>
      <c r="AW267" s="55"/>
      <c r="AX267" s="55">
        <v>10</v>
      </c>
      <c r="AY267" s="55"/>
      <c r="AZ267" s="55"/>
      <c r="BA267" s="55"/>
      <c r="BB267" s="55"/>
      <c r="BC267" s="55">
        <v>11</v>
      </c>
      <c r="BD267" s="55"/>
      <c r="BE267" s="55"/>
      <c r="BF267" s="55"/>
      <c r="BG267" s="55"/>
      <c r="BH267" s="55">
        <v>12</v>
      </c>
      <c r="BI267" s="55"/>
      <c r="BJ267" s="55"/>
      <c r="BK267" s="55"/>
      <c r="BL267" s="55"/>
    </row>
    <row r="268" spans="1:79" s="1" customFormat="1" ht="12" hidden="1" customHeight="1" x14ac:dyDescent="0.2">
      <c r="A268" s="79" t="s">
        <v>64</v>
      </c>
      <c r="B268" s="79"/>
      <c r="C268" s="79"/>
      <c r="D268" s="79"/>
      <c r="E268" s="79"/>
      <c r="F268" s="79"/>
      <c r="G268" s="113" t="s">
        <v>57</v>
      </c>
      <c r="H268" s="113"/>
      <c r="I268" s="113"/>
      <c r="J268" s="113"/>
      <c r="K268" s="113"/>
      <c r="L268" s="113"/>
      <c r="M268" s="113"/>
      <c r="N268" s="113"/>
      <c r="O268" s="113"/>
      <c r="P268" s="113"/>
      <c r="Q268" s="97" t="s">
        <v>80</v>
      </c>
      <c r="R268" s="97"/>
      <c r="S268" s="97"/>
      <c r="T268" s="97"/>
      <c r="U268" s="97"/>
      <c r="V268" s="97" t="s">
        <v>81</v>
      </c>
      <c r="W268" s="97"/>
      <c r="X268" s="97"/>
      <c r="Y268" s="97"/>
      <c r="Z268" s="97" t="s">
        <v>82</v>
      </c>
      <c r="AA268" s="97"/>
      <c r="AB268" s="97"/>
      <c r="AC268" s="97"/>
      <c r="AD268" s="97"/>
      <c r="AE268" s="97" t="s">
        <v>83</v>
      </c>
      <c r="AF268" s="97"/>
      <c r="AG268" s="97"/>
      <c r="AH268" s="97"/>
      <c r="AI268" s="97"/>
      <c r="AJ268" s="121" t="s">
        <v>101</v>
      </c>
      <c r="AK268" s="97"/>
      <c r="AL268" s="97"/>
      <c r="AM268" s="97"/>
      <c r="AN268" s="97"/>
      <c r="AO268" s="97" t="s">
        <v>84</v>
      </c>
      <c r="AP268" s="97"/>
      <c r="AQ268" s="97"/>
      <c r="AR268" s="97"/>
      <c r="AS268" s="97"/>
      <c r="AT268" s="121" t="s">
        <v>102</v>
      </c>
      <c r="AU268" s="97"/>
      <c r="AV268" s="97"/>
      <c r="AW268" s="97"/>
      <c r="AX268" s="97" t="s">
        <v>85</v>
      </c>
      <c r="AY268" s="97"/>
      <c r="AZ268" s="97"/>
      <c r="BA268" s="97"/>
      <c r="BB268" s="97"/>
      <c r="BC268" s="97" t="s">
        <v>86</v>
      </c>
      <c r="BD268" s="97"/>
      <c r="BE268" s="97"/>
      <c r="BF268" s="97"/>
      <c r="BG268" s="97"/>
      <c r="BH268" s="121" t="s">
        <v>101</v>
      </c>
      <c r="BI268" s="97"/>
      <c r="BJ268" s="97"/>
      <c r="BK268" s="97"/>
      <c r="BL268" s="97"/>
      <c r="CA268" s="1" t="s">
        <v>52</v>
      </c>
    </row>
    <row r="269" spans="1:79" s="25" customFormat="1" ht="12.75" customHeight="1" x14ac:dyDescent="0.2">
      <c r="A269" s="96">
        <v>2111</v>
      </c>
      <c r="B269" s="96"/>
      <c r="C269" s="96"/>
      <c r="D269" s="96"/>
      <c r="E269" s="96"/>
      <c r="F269" s="96"/>
      <c r="G269" s="62" t="s">
        <v>174</v>
      </c>
      <c r="H269" s="63"/>
      <c r="I269" s="63"/>
      <c r="J269" s="63"/>
      <c r="K269" s="63"/>
      <c r="L269" s="63"/>
      <c r="M269" s="63"/>
      <c r="N269" s="63"/>
      <c r="O269" s="63"/>
      <c r="P269" s="64"/>
      <c r="Q269" s="105">
        <v>653679</v>
      </c>
      <c r="R269" s="105"/>
      <c r="S269" s="105"/>
      <c r="T269" s="105"/>
      <c r="U269" s="105"/>
      <c r="V269" s="105">
        <v>0</v>
      </c>
      <c r="W269" s="105"/>
      <c r="X269" s="105"/>
      <c r="Y269" s="105"/>
      <c r="Z269" s="105">
        <v>0</v>
      </c>
      <c r="AA269" s="105"/>
      <c r="AB269" s="105"/>
      <c r="AC269" s="105"/>
      <c r="AD269" s="105"/>
      <c r="AE269" s="105">
        <v>0</v>
      </c>
      <c r="AF269" s="105"/>
      <c r="AG269" s="105"/>
      <c r="AH269" s="105"/>
      <c r="AI269" s="105"/>
      <c r="AJ269" s="105">
        <f t="shared" ref="AJ269:AJ277" si="12">IF(ISNUMBER(Q269),Q269,0)-IF(ISNUMBER(Z269),Z269,0)</f>
        <v>653679</v>
      </c>
      <c r="AK269" s="105"/>
      <c r="AL269" s="105"/>
      <c r="AM269" s="105"/>
      <c r="AN269" s="105"/>
      <c r="AO269" s="105">
        <v>708121</v>
      </c>
      <c r="AP269" s="105"/>
      <c r="AQ269" s="105"/>
      <c r="AR269" s="105"/>
      <c r="AS269" s="105"/>
      <c r="AT269" s="105">
        <f t="shared" ref="AT269:AT277" si="13">IF(ISNUMBER(V269),V269,0)-IF(ISNUMBER(Z269),Z269,0)-IF(ISNUMBER(AE269),AE269,0)</f>
        <v>0</v>
      </c>
      <c r="AU269" s="105"/>
      <c r="AV269" s="105"/>
      <c r="AW269" s="105"/>
      <c r="AX269" s="105">
        <v>0</v>
      </c>
      <c r="AY269" s="105"/>
      <c r="AZ269" s="105"/>
      <c r="BA269" s="105"/>
      <c r="BB269" s="105"/>
      <c r="BC269" s="105">
        <v>0</v>
      </c>
      <c r="BD269" s="105"/>
      <c r="BE269" s="105"/>
      <c r="BF269" s="105"/>
      <c r="BG269" s="105"/>
      <c r="BH269" s="105">
        <f t="shared" ref="BH269:BH277" si="14">IF(ISNUMBER(AO269),AO269,0)-IF(ISNUMBER(AX269),AX269,0)</f>
        <v>708121</v>
      </c>
      <c r="BI269" s="105"/>
      <c r="BJ269" s="105"/>
      <c r="BK269" s="105"/>
      <c r="BL269" s="105"/>
      <c r="CA269" s="25" t="s">
        <v>53</v>
      </c>
    </row>
    <row r="270" spans="1:79" s="25" customFormat="1" ht="12.75" customHeight="1" x14ac:dyDescent="0.2">
      <c r="A270" s="96">
        <v>2120</v>
      </c>
      <c r="B270" s="96"/>
      <c r="C270" s="96"/>
      <c r="D270" s="96"/>
      <c r="E270" s="96"/>
      <c r="F270" s="96"/>
      <c r="G270" s="62" t="s">
        <v>175</v>
      </c>
      <c r="H270" s="63"/>
      <c r="I270" s="63"/>
      <c r="J270" s="63"/>
      <c r="K270" s="63"/>
      <c r="L270" s="63"/>
      <c r="M270" s="63"/>
      <c r="N270" s="63"/>
      <c r="O270" s="63"/>
      <c r="P270" s="64"/>
      <c r="Q270" s="105">
        <v>143810</v>
      </c>
      <c r="R270" s="105"/>
      <c r="S270" s="105"/>
      <c r="T270" s="105"/>
      <c r="U270" s="105"/>
      <c r="V270" s="105">
        <v>0</v>
      </c>
      <c r="W270" s="105"/>
      <c r="X270" s="105"/>
      <c r="Y270" s="105"/>
      <c r="Z270" s="105">
        <v>0</v>
      </c>
      <c r="AA270" s="105"/>
      <c r="AB270" s="105"/>
      <c r="AC270" s="105"/>
      <c r="AD270" s="105"/>
      <c r="AE270" s="105">
        <v>0</v>
      </c>
      <c r="AF270" s="105"/>
      <c r="AG270" s="105"/>
      <c r="AH270" s="105"/>
      <c r="AI270" s="105"/>
      <c r="AJ270" s="105">
        <f t="shared" si="12"/>
        <v>143810</v>
      </c>
      <c r="AK270" s="105"/>
      <c r="AL270" s="105"/>
      <c r="AM270" s="105"/>
      <c r="AN270" s="105"/>
      <c r="AO270" s="105">
        <v>155787</v>
      </c>
      <c r="AP270" s="105"/>
      <c r="AQ270" s="105"/>
      <c r="AR270" s="105"/>
      <c r="AS270" s="105"/>
      <c r="AT270" s="105">
        <f t="shared" si="13"/>
        <v>0</v>
      </c>
      <c r="AU270" s="105"/>
      <c r="AV270" s="105"/>
      <c r="AW270" s="105"/>
      <c r="AX270" s="105">
        <v>0</v>
      </c>
      <c r="AY270" s="105"/>
      <c r="AZ270" s="105"/>
      <c r="BA270" s="105"/>
      <c r="BB270" s="105"/>
      <c r="BC270" s="105">
        <v>0</v>
      </c>
      <c r="BD270" s="105"/>
      <c r="BE270" s="105"/>
      <c r="BF270" s="105"/>
      <c r="BG270" s="105"/>
      <c r="BH270" s="105">
        <f t="shared" si="14"/>
        <v>155787</v>
      </c>
      <c r="BI270" s="105"/>
      <c r="BJ270" s="105"/>
      <c r="BK270" s="105"/>
      <c r="BL270" s="105"/>
    </row>
    <row r="271" spans="1:79" s="25" customFormat="1" ht="25.5" customHeight="1" x14ac:dyDescent="0.2">
      <c r="A271" s="96">
        <v>2210</v>
      </c>
      <c r="B271" s="96"/>
      <c r="C271" s="96"/>
      <c r="D271" s="96"/>
      <c r="E271" s="96"/>
      <c r="F271" s="96"/>
      <c r="G271" s="62" t="s">
        <v>176</v>
      </c>
      <c r="H271" s="63"/>
      <c r="I271" s="63"/>
      <c r="J271" s="63"/>
      <c r="K271" s="63"/>
      <c r="L271" s="63"/>
      <c r="M271" s="63"/>
      <c r="N271" s="63"/>
      <c r="O271" s="63"/>
      <c r="P271" s="64"/>
      <c r="Q271" s="105">
        <v>21262</v>
      </c>
      <c r="R271" s="105"/>
      <c r="S271" s="105"/>
      <c r="T271" s="105"/>
      <c r="U271" s="105"/>
      <c r="V271" s="105">
        <v>0</v>
      </c>
      <c r="W271" s="105"/>
      <c r="X271" s="105"/>
      <c r="Y271" s="105"/>
      <c r="Z271" s="105">
        <v>0</v>
      </c>
      <c r="AA271" s="105"/>
      <c r="AB271" s="105"/>
      <c r="AC271" s="105"/>
      <c r="AD271" s="105"/>
      <c r="AE271" s="105">
        <v>0</v>
      </c>
      <c r="AF271" s="105"/>
      <c r="AG271" s="105"/>
      <c r="AH271" s="105"/>
      <c r="AI271" s="105"/>
      <c r="AJ271" s="105">
        <f t="shared" si="12"/>
        <v>21262</v>
      </c>
      <c r="AK271" s="105"/>
      <c r="AL271" s="105"/>
      <c r="AM271" s="105"/>
      <c r="AN271" s="105"/>
      <c r="AO271" s="105">
        <v>20000</v>
      </c>
      <c r="AP271" s="105"/>
      <c r="AQ271" s="105"/>
      <c r="AR271" s="105"/>
      <c r="AS271" s="105"/>
      <c r="AT271" s="105">
        <f t="shared" si="13"/>
        <v>0</v>
      </c>
      <c r="AU271" s="105"/>
      <c r="AV271" s="105"/>
      <c r="AW271" s="105"/>
      <c r="AX271" s="105">
        <v>0</v>
      </c>
      <c r="AY271" s="105"/>
      <c r="AZ271" s="105"/>
      <c r="BA271" s="105"/>
      <c r="BB271" s="105"/>
      <c r="BC271" s="105">
        <v>0</v>
      </c>
      <c r="BD271" s="105"/>
      <c r="BE271" s="105"/>
      <c r="BF271" s="105"/>
      <c r="BG271" s="105"/>
      <c r="BH271" s="105">
        <f t="shared" si="14"/>
        <v>20000</v>
      </c>
      <c r="BI271" s="105"/>
      <c r="BJ271" s="105"/>
      <c r="BK271" s="105"/>
      <c r="BL271" s="105"/>
    </row>
    <row r="272" spans="1:79" s="25" customFormat="1" ht="25.5" customHeight="1" x14ac:dyDescent="0.2">
      <c r="A272" s="96">
        <v>2240</v>
      </c>
      <c r="B272" s="96"/>
      <c r="C272" s="96"/>
      <c r="D272" s="96"/>
      <c r="E272" s="96"/>
      <c r="F272" s="96"/>
      <c r="G272" s="62" t="s">
        <v>177</v>
      </c>
      <c r="H272" s="63"/>
      <c r="I272" s="63"/>
      <c r="J272" s="63"/>
      <c r="K272" s="63"/>
      <c r="L272" s="63"/>
      <c r="M272" s="63"/>
      <c r="N272" s="63"/>
      <c r="O272" s="63"/>
      <c r="P272" s="64"/>
      <c r="Q272" s="105">
        <v>45018</v>
      </c>
      <c r="R272" s="105"/>
      <c r="S272" s="105"/>
      <c r="T272" s="105"/>
      <c r="U272" s="105"/>
      <c r="V272" s="105">
        <v>0</v>
      </c>
      <c r="W272" s="105"/>
      <c r="X272" s="105"/>
      <c r="Y272" s="105"/>
      <c r="Z272" s="105">
        <v>0</v>
      </c>
      <c r="AA272" s="105"/>
      <c r="AB272" s="105"/>
      <c r="AC272" s="105"/>
      <c r="AD272" s="105"/>
      <c r="AE272" s="105">
        <v>0</v>
      </c>
      <c r="AF272" s="105"/>
      <c r="AG272" s="105"/>
      <c r="AH272" s="105"/>
      <c r="AI272" s="105"/>
      <c r="AJ272" s="105">
        <f t="shared" si="12"/>
        <v>45018</v>
      </c>
      <c r="AK272" s="105"/>
      <c r="AL272" s="105"/>
      <c r="AM272" s="105"/>
      <c r="AN272" s="105"/>
      <c r="AO272" s="105">
        <v>28448</v>
      </c>
      <c r="AP272" s="105"/>
      <c r="AQ272" s="105"/>
      <c r="AR272" s="105"/>
      <c r="AS272" s="105"/>
      <c r="AT272" s="105">
        <f t="shared" si="13"/>
        <v>0</v>
      </c>
      <c r="AU272" s="105"/>
      <c r="AV272" s="105"/>
      <c r="AW272" s="105"/>
      <c r="AX272" s="105">
        <v>0</v>
      </c>
      <c r="AY272" s="105"/>
      <c r="AZ272" s="105"/>
      <c r="BA272" s="105"/>
      <c r="BB272" s="105"/>
      <c r="BC272" s="105">
        <v>0</v>
      </c>
      <c r="BD272" s="105"/>
      <c r="BE272" s="105"/>
      <c r="BF272" s="105"/>
      <c r="BG272" s="105"/>
      <c r="BH272" s="105">
        <f t="shared" si="14"/>
        <v>28448</v>
      </c>
      <c r="BI272" s="105"/>
      <c r="BJ272" s="105"/>
      <c r="BK272" s="105"/>
      <c r="BL272" s="105"/>
    </row>
    <row r="273" spans="1:79" s="25" customFormat="1" ht="12.75" customHeight="1" x14ac:dyDescent="0.2">
      <c r="A273" s="96">
        <v>2250</v>
      </c>
      <c r="B273" s="96"/>
      <c r="C273" s="96"/>
      <c r="D273" s="96"/>
      <c r="E273" s="96"/>
      <c r="F273" s="96"/>
      <c r="G273" s="62" t="s">
        <v>178</v>
      </c>
      <c r="H273" s="63"/>
      <c r="I273" s="63"/>
      <c r="J273" s="63"/>
      <c r="K273" s="63"/>
      <c r="L273" s="63"/>
      <c r="M273" s="63"/>
      <c r="N273" s="63"/>
      <c r="O273" s="63"/>
      <c r="P273" s="64"/>
      <c r="Q273" s="105">
        <v>5000</v>
      </c>
      <c r="R273" s="105"/>
      <c r="S273" s="105"/>
      <c r="T273" s="105"/>
      <c r="U273" s="105"/>
      <c r="V273" s="105">
        <v>0</v>
      </c>
      <c r="W273" s="105"/>
      <c r="X273" s="105"/>
      <c r="Y273" s="105"/>
      <c r="Z273" s="105">
        <v>0</v>
      </c>
      <c r="AA273" s="105"/>
      <c r="AB273" s="105"/>
      <c r="AC273" s="105"/>
      <c r="AD273" s="105"/>
      <c r="AE273" s="105">
        <v>0</v>
      </c>
      <c r="AF273" s="105"/>
      <c r="AG273" s="105"/>
      <c r="AH273" s="105"/>
      <c r="AI273" s="105"/>
      <c r="AJ273" s="105">
        <f t="shared" si="12"/>
        <v>5000</v>
      </c>
      <c r="AK273" s="105"/>
      <c r="AL273" s="105"/>
      <c r="AM273" s="105"/>
      <c r="AN273" s="105"/>
      <c r="AO273" s="105">
        <v>3000</v>
      </c>
      <c r="AP273" s="105"/>
      <c r="AQ273" s="105"/>
      <c r="AR273" s="105"/>
      <c r="AS273" s="105"/>
      <c r="AT273" s="105">
        <f t="shared" si="13"/>
        <v>0</v>
      </c>
      <c r="AU273" s="105"/>
      <c r="AV273" s="105"/>
      <c r="AW273" s="105"/>
      <c r="AX273" s="105">
        <v>0</v>
      </c>
      <c r="AY273" s="105"/>
      <c r="AZ273" s="105"/>
      <c r="BA273" s="105"/>
      <c r="BB273" s="105"/>
      <c r="BC273" s="105">
        <v>0</v>
      </c>
      <c r="BD273" s="105"/>
      <c r="BE273" s="105"/>
      <c r="BF273" s="105"/>
      <c r="BG273" s="105"/>
      <c r="BH273" s="105">
        <f t="shared" si="14"/>
        <v>3000</v>
      </c>
      <c r="BI273" s="105"/>
      <c r="BJ273" s="105"/>
      <c r="BK273" s="105"/>
      <c r="BL273" s="105"/>
    </row>
    <row r="274" spans="1:79" s="25" customFormat="1" ht="25.5" customHeight="1" x14ac:dyDescent="0.2">
      <c r="A274" s="96">
        <v>2272</v>
      </c>
      <c r="B274" s="96"/>
      <c r="C274" s="96"/>
      <c r="D274" s="96"/>
      <c r="E274" s="96"/>
      <c r="F274" s="96"/>
      <c r="G274" s="62" t="s">
        <v>179</v>
      </c>
      <c r="H274" s="63"/>
      <c r="I274" s="63"/>
      <c r="J274" s="63"/>
      <c r="K274" s="63"/>
      <c r="L274" s="63"/>
      <c r="M274" s="63"/>
      <c r="N274" s="63"/>
      <c r="O274" s="63"/>
      <c r="P274" s="64"/>
      <c r="Q274" s="105">
        <v>408</v>
      </c>
      <c r="R274" s="105"/>
      <c r="S274" s="105"/>
      <c r="T274" s="105"/>
      <c r="U274" s="105"/>
      <c r="V274" s="105">
        <v>0</v>
      </c>
      <c r="W274" s="105"/>
      <c r="X274" s="105"/>
      <c r="Y274" s="105"/>
      <c r="Z274" s="105">
        <v>0</v>
      </c>
      <c r="AA274" s="105"/>
      <c r="AB274" s="105"/>
      <c r="AC274" s="105"/>
      <c r="AD274" s="105"/>
      <c r="AE274" s="105">
        <v>0</v>
      </c>
      <c r="AF274" s="105"/>
      <c r="AG274" s="105"/>
      <c r="AH274" s="105"/>
      <c r="AI274" s="105"/>
      <c r="AJ274" s="105">
        <f t="shared" si="12"/>
        <v>408</v>
      </c>
      <c r="AK274" s="105"/>
      <c r="AL274" s="105"/>
      <c r="AM274" s="105"/>
      <c r="AN274" s="105"/>
      <c r="AO274" s="105">
        <v>480</v>
      </c>
      <c r="AP274" s="105"/>
      <c r="AQ274" s="105"/>
      <c r="AR274" s="105"/>
      <c r="AS274" s="105"/>
      <c r="AT274" s="105">
        <f t="shared" si="13"/>
        <v>0</v>
      </c>
      <c r="AU274" s="105"/>
      <c r="AV274" s="105"/>
      <c r="AW274" s="105"/>
      <c r="AX274" s="105">
        <v>0</v>
      </c>
      <c r="AY274" s="105"/>
      <c r="AZ274" s="105"/>
      <c r="BA274" s="105"/>
      <c r="BB274" s="105"/>
      <c r="BC274" s="105">
        <v>0</v>
      </c>
      <c r="BD274" s="105"/>
      <c r="BE274" s="105"/>
      <c r="BF274" s="105"/>
      <c r="BG274" s="105"/>
      <c r="BH274" s="105">
        <f t="shared" si="14"/>
        <v>480</v>
      </c>
      <c r="BI274" s="105"/>
      <c r="BJ274" s="105"/>
      <c r="BK274" s="105"/>
      <c r="BL274" s="105"/>
    </row>
    <row r="275" spans="1:79" s="25" customFormat="1" ht="12.75" customHeight="1" x14ac:dyDescent="0.2">
      <c r="A275" s="96">
        <v>2273</v>
      </c>
      <c r="B275" s="96"/>
      <c r="C275" s="96"/>
      <c r="D275" s="96"/>
      <c r="E275" s="96"/>
      <c r="F275" s="96"/>
      <c r="G275" s="62" t="s">
        <v>180</v>
      </c>
      <c r="H275" s="63"/>
      <c r="I275" s="63"/>
      <c r="J275" s="63"/>
      <c r="K275" s="63"/>
      <c r="L275" s="63"/>
      <c r="M275" s="63"/>
      <c r="N275" s="63"/>
      <c r="O275" s="63"/>
      <c r="P275" s="64"/>
      <c r="Q275" s="105">
        <v>21300</v>
      </c>
      <c r="R275" s="105"/>
      <c r="S275" s="105"/>
      <c r="T275" s="105"/>
      <c r="U275" s="105"/>
      <c r="V275" s="105">
        <v>0</v>
      </c>
      <c r="W275" s="105"/>
      <c r="X275" s="105"/>
      <c r="Y275" s="105"/>
      <c r="Z275" s="105">
        <v>0</v>
      </c>
      <c r="AA275" s="105"/>
      <c r="AB275" s="105"/>
      <c r="AC275" s="105"/>
      <c r="AD275" s="105"/>
      <c r="AE275" s="105">
        <v>0</v>
      </c>
      <c r="AF275" s="105"/>
      <c r="AG275" s="105"/>
      <c r="AH275" s="105"/>
      <c r="AI275" s="105"/>
      <c r="AJ275" s="105">
        <f t="shared" si="12"/>
        <v>21300</v>
      </c>
      <c r="AK275" s="105"/>
      <c r="AL275" s="105"/>
      <c r="AM275" s="105"/>
      <c r="AN275" s="105"/>
      <c r="AO275" s="105">
        <v>24498</v>
      </c>
      <c r="AP275" s="105"/>
      <c r="AQ275" s="105"/>
      <c r="AR275" s="105"/>
      <c r="AS275" s="105"/>
      <c r="AT275" s="105">
        <f t="shared" si="13"/>
        <v>0</v>
      </c>
      <c r="AU275" s="105"/>
      <c r="AV275" s="105"/>
      <c r="AW275" s="105"/>
      <c r="AX275" s="105">
        <v>0</v>
      </c>
      <c r="AY275" s="105"/>
      <c r="AZ275" s="105"/>
      <c r="BA275" s="105"/>
      <c r="BB275" s="105"/>
      <c r="BC275" s="105">
        <v>0</v>
      </c>
      <c r="BD275" s="105"/>
      <c r="BE275" s="105"/>
      <c r="BF275" s="105"/>
      <c r="BG275" s="105"/>
      <c r="BH275" s="105">
        <f t="shared" si="14"/>
        <v>24498</v>
      </c>
      <c r="BI275" s="105"/>
      <c r="BJ275" s="105"/>
      <c r="BK275" s="105"/>
      <c r="BL275" s="105"/>
    </row>
    <row r="276" spans="1:79" s="25" customFormat="1" ht="51" customHeight="1" x14ac:dyDescent="0.2">
      <c r="A276" s="96">
        <v>2282</v>
      </c>
      <c r="B276" s="96"/>
      <c r="C276" s="96"/>
      <c r="D276" s="96"/>
      <c r="E276" s="96"/>
      <c r="F276" s="96"/>
      <c r="G276" s="62" t="s">
        <v>181</v>
      </c>
      <c r="H276" s="63"/>
      <c r="I276" s="63"/>
      <c r="J276" s="63"/>
      <c r="K276" s="63"/>
      <c r="L276" s="63"/>
      <c r="M276" s="63"/>
      <c r="N276" s="63"/>
      <c r="O276" s="63"/>
      <c r="P276" s="64"/>
      <c r="Q276" s="105">
        <v>500</v>
      </c>
      <c r="R276" s="105"/>
      <c r="S276" s="105"/>
      <c r="T276" s="105"/>
      <c r="U276" s="105"/>
      <c r="V276" s="105">
        <v>0</v>
      </c>
      <c r="W276" s="105"/>
      <c r="X276" s="105"/>
      <c r="Y276" s="105"/>
      <c r="Z276" s="105">
        <v>0</v>
      </c>
      <c r="AA276" s="105"/>
      <c r="AB276" s="105"/>
      <c r="AC276" s="105"/>
      <c r="AD276" s="105"/>
      <c r="AE276" s="105">
        <v>0</v>
      </c>
      <c r="AF276" s="105"/>
      <c r="AG276" s="105"/>
      <c r="AH276" s="105"/>
      <c r="AI276" s="105"/>
      <c r="AJ276" s="105">
        <f t="shared" si="12"/>
        <v>500</v>
      </c>
      <c r="AK276" s="105"/>
      <c r="AL276" s="105"/>
      <c r="AM276" s="105"/>
      <c r="AN276" s="105"/>
      <c r="AO276" s="105">
        <v>1200</v>
      </c>
      <c r="AP276" s="105"/>
      <c r="AQ276" s="105"/>
      <c r="AR276" s="105"/>
      <c r="AS276" s="105"/>
      <c r="AT276" s="105">
        <f t="shared" si="13"/>
        <v>0</v>
      </c>
      <c r="AU276" s="105"/>
      <c r="AV276" s="105"/>
      <c r="AW276" s="105"/>
      <c r="AX276" s="105">
        <v>0</v>
      </c>
      <c r="AY276" s="105"/>
      <c r="AZ276" s="105"/>
      <c r="BA276" s="105"/>
      <c r="BB276" s="105"/>
      <c r="BC276" s="105">
        <v>0</v>
      </c>
      <c r="BD276" s="105"/>
      <c r="BE276" s="105"/>
      <c r="BF276" s="105"/>
      <c r="BG276" s="105"/>
      <c r="BH276" s="105">
        <f t="shared" si="14"/>
        <v>1200</v>
      </c>
      <c r="BI276" s="105"/>
      <c r="BJ276" s="105"/>
      <c r="BK276" s="105"/>
      <c r="BL276" s="105"/>
    </row>
    <row r="277" spans="1:79" s="6" customFormat="1" ht="12.75" customHeight="1" x14ac:dyDescent="0.2">
      <c r="A277" s="132"/>
      <c r="B277" s="132"/>
      <c r="C277" s="132"/>
      <c r="D277" s="132"/>
      <c r="E277" s="132"/>
      <c r="F277" s="132"/>
      <c r="G277" s="110" t="s">
        <v>147</v>
      </c>
      <c r="H277" s="103"/>
      <c r="I277" s="103"/>
      <c r="J277" s="103"/>
      <c r="K277" s="103"/>
      <c r="L277" s="103"/>
      <c r="M277" s="103"/>
      <c r="N277" s="103"/>
      <c r="O277" s="103"/>
      <c r="P277" s="104"/>
      <c r="Q277" s="109">
        <v>890977</v>
      </c>
      <c r="R277" s="109"/>
      <c r="S277" s="109"/>
      <c r="T277" s="109"/>
      <c r="U277" s="109"/>
      <c r="V277" s="109">
        <v>0</v>
      </c>
      <c r="W277" s="109"/>
      <c r="X277" s="109"/>
      <c r="Y277" s="109"/>
      <c r="Z277" s="109">
        <v>0</v>
      </c>
      <c r="AA277" s="109"/>
      <c r="AB277" s="109"/>
      <c r="AC277" s="109"/>
      <c r="AD277" s="109"/>
      <c r="AE277" s="109">
        <v>0</v>
      </c>
      <c r="AF277" s="109"/>
      <c r="AG277" s="109"/>
      <c r="AH277" s="109"/>
      <c r="AI277" s="109"/>
      <c r="AJ277" s="109">
        <f t="shared" si="12"/>
        <v>890977</v>
      </c>
      <c r="AK277" s="109"/>
      <c r="AL277" s="109"/>
      <c r="AM277" s="109"/>
      <c r="AN277" s="109"/>
      <c r="AO277" s="109">
        <v>941534</v>
      </c>
      <c r="AP277" s="109"/>
      <c r="AQ277" s="109"/>
      <c r="AR277" s="109"/>
      <c r="AS277" s="109"/>
      <c r="AT277" s="109">
        <f t="shared" si="13"/>
        <v>0</v>
      </c>
      <c r="AU277" s="109"/>
      <c r="AV277" s="109"/>
      <c r="AW277" s="109"/>
      <c r="AX277" s="109">
        <v>0</v>
      </c>
      <c r="AY277" s="109"/>
      <c r="AZ277" s="109"/>
      <c r="BA277" s="109"/>
      <c r="BB277" s="109"/>
      <c r="BC277" s="109">
        <v>0</v>
      </c>
      <c r="BD277" s="109"/>
      <c r="BE277" s="109"/>
      <c r="BF277" s="109"/>
      <c r="BG277" s="109"/>
      <c r="BH277" s="109">
        <f t="shared" si="14"/>
        <v>941534</v>
      </c>
      <c r="BI277" s="109"/>
      <c r="BJ277" s="109"/>
      <c r="BK277" s="109"/>
      <c r="BL277" s="109"/>
    </row>
    <row r="279" spans="1:79" ht="14.25" customHeight="1" x14ac:dyDescent="0.2">
      <c r="A279" s="34" t="s">
        <v>221</v>
      </c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</row>
    <row r="280" spans="1:79" ht="15" customHeight="1" x14ac:dyDescent="0.2">
      <c r="A280" s="48" t="s">
        <v>214</v>
      </c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</row>
    <row r="281" spans="1:79" ht="42.95" customHeight="1" x14ac:dyDescent="0.2">
      <c r="A281" s="91" t="s">
        <v>135</v>
      </c>
      <c r="B281" s="91"/>
      <c r="C281" s="91"/>
      <c r="D281" s="91"/>
      <c r="E281" s="91"/>
      <c r="F281" s="91"/>
      <c r="G281" s="55" t="s">
        <v>19</v>
      </c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 t="s">
        <v>15</v>
      </c>
      <c r="U281" s="55"/>
      <c r="V281" s="55"/>
      <c r="W281" s="55"/>
      <c r="X281" s="55"/>
      <c r="Y281" s="55"/>
      <c r="Z281" s="55" t="s">
        <v>14</v>
      </c>
      <c r="AA281" s="55"/>
      <c r="AB281" s="55"/>
      <c r="AC281" s="55"/>
      <c r="AD281" s="55"/>
      <c r="AE281" s="55" t="s">
        <v>217</v>
      </c>
      <c r="AF281" s="55"/>
      <c r="AG281" s="55"/>
      <c r="AH281" s="55"/>
      <c r="AI281" s="55"/>
      <c r="AJ281" s="55"/>
      <c r="AK281" s="55" t="s">
        <v>222</v>
      </c>
      <c r="AL281" s="55"/>
      <c r="AM281" s="55"/>
      <c r="AN281" s="55"/>
      <c r="AO281" s="55"/>
      <c r="AP281" s="55"/>
      <c r="AQ281" s="55" t="s">
        <v>235</v>
      </c>
      <c r="AR281" s="55"/>
      <c r="AS281" s="55"/>
      <c r="AT281" s="55"/>
      <c r="AU281" s="55"/>
      <c r="AV281" s="55"/>
      <c r="AW281" s="55" t="s">
        <v>18</v>
      </c>
      <c r="AX281" s="55"/>
      <c r="AY281" s="55"/>
      <c r="AZ281" s="55"/>
      <c r="BA281" s="55"/>
      <c r="BB281" s="55"/>
      <c r="BC281" s="55"/>
      <c r="BD281" s="55"/>
      <c r="BE281" s="55" t="s">
        <v>156</v>
      </c>
      <c r="BF281" s="55"/>
      <c r="BG281" s="55"/>
      <c r="BH281" s="55"/>
      <c r="BI281" s="55"/>
      <c r="BJ281" s="55"/>
      <c r="BK281" s="55"/>
      <c r="BL281" s="55"/>
    </row>
    <row r="282" spans="1:79" ht="21.75" customHeight="1" x14ac:dyDescent="0.2">
      <c r="A282" s="91"/>
      <c r="B282" s="91"/>
      <c r="C282" s="91"/>
      <c r="D282" s="91"/>
      <c r="E282" s="91"/>
      <c r="F282" s="91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</row>
    <row r="283" spans="1:79" ht="15" customHeight="1" x14ac:dyDescent="0.2">
      <c r="A283" s="55">
        <v>1</v>
      </c>
      <c r="B283" s="55"/>
      <c r="C283" s="55"/>
      <c r="D283" s="55"/>
      <c r="E283" s="55"/>
      <c r="F283" s="55"/>
      <c r="G283" s="55">
        <v>2</v>
      </c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>
        <v>3</v>
      </c>
      <c r="U283" s="55"/>
      <c r="V283" s="55"/>
      <c r="W283" s="55"/>
      <c r="X283" s="55"/>
      <c r="Y283" s="55"/>
      <c r="Z283" s="55">
        <v>4</v>
      </c>
      <c r="AA283" s="55"/>
      <c r="AB283" s="55"/>
      <c r="AC283" s="55"/>
      <c r="AD283" s="55"/>
      <c r="AE283" s="55">
        <v>5</v>
      </c>
      <c r="AF283" s="55"/>
      <c r="AG283" s="55"/>
      <c r="AH283" s="55"/>
      <c r="AI283" s="55"/>
      <c r="AJ283" s="55"/>
      <c r="AK283" s="55">
        <v>6</v>
      </c>
      <c r="AL283" s="55"/>
      <c r="AM283" s="55"/>
      <c r="AN283" s="55"/>
      <c r="AO283" s="55"/>
      <c r="AP283" s="55"/>
      <c r="AQ283" s="55">
        <v>7</v>
      </c>
      <c r="AR283" s="55"/>
      <c r="AS283" s="55"/>
      <c r="AT283" s="55"/>
      <c r="AU283" s="55"/>
      <c r="AV283" s="55"/>
      <c r="AW283" s="79">
        <v>8</v>
      </c>
      <c r="AX283" s="79"/>
      <c r="AY283" s="79"/>
      <c r="AZ283" s="79"/>
      <c r="BA283" s="79"/>
      <c r="BB283" s="79"/>
      <c r="BC283" s="79"/>
      <c r="BD283" s="79"/>
      <c r="BE283" s="79">
        <v>9</v>
      </c>
      <c r="BF283" s="79"/>
      <c r="BG283" s="79"/>
      <c r="BH283" s="79"/>
      <c r="BI283" s="79"/>
      <c r="BJ283" s="79"/>
      <c r="BK283" s="79"/>
      <c r="BL283" s="79"/>
    </row>
    <row r="284" spans="1:79" s="1" customFormat="1" ht="18.75" hidden="1" customHeight="1" x14ac:dyDescent="0.2">
      <c r="A284" s="79" t="s">
        <v>64</v>
      </c>
      <c r="B284" s="79"/>
      <c r="C284" s="79"/>
      <c r="D284" s="79"/>
      <c r="E284" s="79"/>
      <c r="F284" s="79"/>
      <c r="G284" s="113" t="s">
        <v>57</v>
      </c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97" t="s">
        <v>80</v>
      </c>
      <c r="U284" s="97"/>
      <c r="V284" s="97"/>
      <c r="W284" s="97"/>
      <c r="X284" s="97"/>
      <c r="Y284" s="97"/>
      <c r="Z284" s="97" t="s">
        <v>81</v>
      </c>
      <c r="AA284" s="97"/>
      <c r="AB284" s="97"/>
      <c r="AC284" s="97"/>
      <c r="AD284" s="97"/>
      <c r="AE284" s="97" t="s">
        <v>82</v>
      </c>
      <c r="AF284" s="97"/>
      <c r="AG284" s="97"/>
      <c r="AH284" s="97"/>
      <c r="AI284" s="97"/>
      <c r="AJ284" s="97"/>
      <c r="AK284" s="97" t="s">
        <v>83</v>
      </c>
      <c r="AL284" s="97"/>
      <c r="AM284" s="97"/>
      <c r="AN284" s="97"/>
      <c r="AO284" s="97"/>
      <c r="AP284" s="97"/>
      <c r="AQ284" s="97" t="s">
        <v>84</v>
      </c>
      <c r="AR284" s="97"/>
      <c r="AS284" s="97"/>
      <c r="AT284" s="97"/>
      <c r="AU284" s="97"/>
      <c r="AV284" s="97"/>
      <c r="AW284" s="113" t="s">
        <v>87</v>
      </c>
      <c r="AX284" s="113"/>
      <c r="AY284" s="113"/>
      <c r="AZ284" s="113"/>
      <c r="BA284" s="113"/>
      <c r="BB284" s="113"/>
      <c r="BC284" s="113"/>
      <c r="BD284" s="113"/>
      <c r="BE284" s="113" t="s">
        <v>88</v>
      </c>
      <c r="BF284" s="113"/>
      <c r="BG284" s="113"/>
      <c r="BH284" s="113"/>
      <c r="BI284" s="113"/>
      <c r="BJ284" s="113"/>
      <c r="BK284" s="113"/>
      <c r="BL284" s="113"/>
      <c r="CA284" s="1" t="s">
        <v>54</v>
      </c>
    </row>
    <row r="285" spans="1:79" s="25" customFormat="1" ht="12.75" customHeight="1" x14ac:dyDescent="0.2">
      <c r="A285" s="96">
        <v>2111</v>
      </c>
      <c r="B285" s="96"/>
      <c r="C285" s="96"/>
      <c r="D285" s="96"/>
      <c r="E285" s="96"/>
      <c r="F285" s="96"/>
      <c r="G285" s="62" t="s">
        <v>174</v>
      </c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4"/>
      <c r="T285" s="105">
        <v>639230</v>
      </c>
      <c r="U285" s="105"/>
      <c r="V285" s="105"/>
      <c r="W285" s="105"/>
      <c r="X285" s="105"/>
      <c r="Y285" s="105"/>
      <c r="Z285" s="105">
        <v>561917</v>
      </c>
      <c r="AA285" s="105"/>
      <c r="AB285" s="105"/>
      <c r="AC285" s="105"/>
      <c r="AD285" s="105"/>
      <c r="AE285" s="105">
        <v>0</v>
      </c>
      <c r="AF285" s="105"/>
      <c r="AG285" s="105"/>
      <c r="AH285" s="105"/>
      <c r="AI285" s="105"/>
      <c r="AJ285" s="105"/>
      <c r="AK285" s="105">
        <v>0</v>
      </c>
      <c r="AL285" s="105"/>
      <c r="AM285" s="105"/>
      <c r="AN285" s="105"/>
      <c r="AO285" s="105"/>
      <c r="AP285" s="105"/>
      <c r="AQ285" s="105">
        <v>0</v>
      </c>
      <c r="AR285" s="105"/>
      <c r="AS285" s="105"/>
      <c r="AT285" s="105"/>
      <c r="AU285" s="105"/>
      <c r="AV285" s="105"/>
      <c r="AW285" s="122"/>
      <c r="AX285" s="122"/>
      <c r="AY285" s="122"/>
      <c r="AZ285" s="122"/>
      <c r="BA285" s="122"/>
      <c r="BB285" s="122"/>
      <c r="BC285" s="122"/>
      <c r="BD285" s="122"/>
      <c r="BE285" s="122"/>
      <c r="BF285" s="122"/>
      <c r="BG285" s="122"/>
      <c r="BH285" s="122"/>
      <c r="BI285" s="122"/>
      <c r="BJ285" s="122"/>
      <c r="BK285" s="122"/>
      <c r="BL285" s="122"/>
      <c r="CA285" s="25" t="s">
        <v>55</v>
      </c>
    </row>
    <row r="286" spans="1:79" s="25" customFormat="1" ht="12.75" customHeight="1" x14ac:dyDescent="0.2">
      <c r="A286" s="96">
        <v>2120</v>
      </c>
      <c r="B286" s="96"/>
      <c r="C286" s="96"/>
      <c r="D286" s="96"/>
      <c r="E286" s="96"/>
      <c r="F286" s="96"/>
      <c r="G286" s="62" t="s">
        <v>175</v>
      </c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4"/>
      <c r="T286" s="105">
        <v>140631</v>
      </c>
      <c r="U286" s="105"/>
      <c r="V286" s="105"/>
      <c r="W286" s="105"/>
      <c r="X286" s="105"/>
      <c r="Y286" s="105"/>
      <c r="Z286" s="105">
        <v>123622</v>
      </c>
      <c r="AA286" s="105"/>
      <c r="AB286" s="105"/>
      <c r="AC286" s="105"/>
      <c r="AD286" s="105"/>
      <c r="AE286" s="105">
        <v>0</v>
      </c>
      <c r="AF286" s="105"/>
      <c r="AG286" s="105"/>
      <c r="AH286" s="105"/>
      <c r="AI286" s="105"/>
      <c r="AJ286" s="105"/>
      <c r="AK286" s="105">
        <v>0</v>
      </c>
      <c r="AL286" s="105"/>
      <c r="AM286" s="105"/>
      <c r="AN286" s="105"/>
      <c r="AO286" s="105"/>
      <c r="AP286" s="105"/>
      <c r="AQ286" s="105">
        <v>0</v>
      </c>
      <c r="AR286" s="105"/>
      <c r="AS286" s="105"/>
      <c r="AT286" s="105"/>
      <c r="AU286" s="105"/>
      <c r="AV286" s="105"/>
      <c r="AW286" s="122"/>
      <c r="AX286" s="122"/>
      <c r="AY286" s="122"/>
      <c r="AZ286" s="122"/>
      <c r="BA286" s="122"/>
      <c r="BB286" s="122"/>
      <c r="BC286" s="122"/>
      <c r="BD286" s="122"/>
      <c r="BE286" s="122"/>
      <c r="BF286" s="122"/>
      <c r="BG286" s="122"/>
      <c r="BH286" s="122"/>
      <c r="BI286" s="122"/>
      <c r="BJ286" s="122"/>
      <c r="BK286" s="122"/>
      <c r="BL286" s="122"/>
    </row>
    <row r="287" spans="1:79" s="25" customFormat="1" ht="25.5" customHeight="1" x14ac:dyDescent="0.2">
      <c r="A287" s="96">
        <v>2210</v>
      </c>
      <c r="B287" s="96"/>
      <c r="C287" s="96"/>
      <c r="D287" s="96"/>
      <c r="E287" s="96"/>
      <c r="F287" s="96"/>
      <c r="G287" s="62" t="s">
        <v>176</v>
      </c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4"/>
      <c r="T287" s="105">
        <v>338826</v>
      </c>
      <c r="U287" s="105"/>
      <c r="V287" s="105"/>
      <c r="W287" s="105"/>
      <c r="X287" s="105"/>
      <c r="Y287" s="105"/>
      <c r="Z287" s="105">
        <v>338826</v>
      </c>
      <c r="AA287" s="105"/>
      <c r="AB287" s="105"/>
      <c r="AC287" s="105"/>
      <c r="AD287" s="105"/>
      <c r="AE287" s="105">
        <v>0</v>
      </c>
      <c r="AF287" s="105"/>
      <c r="AG287" s="105"/>
      <c r="AH287" s="105"/>
      <c r="AI287" s="105"/>
      <c r="AJ287" s="105"/>
      <c r="AK287" s="105">
        <v>0</v>
      </c>
      <c r="AL287" s="105"/>
      <c r="AM287" s="105"/>
      <c r="AN287" s="105"/>
      <c r="AO287" s="105"/>
      <c r="AP287" s="105"/>
      <c r="AQ287" s="105">
        <v>0</v>
      </c>
      <c r="AR287" s="105"/>
      <c r="AS287" s="105"/>
      <c r="AT287" s="105"/>
      <c r="AU287" s="105"/>
      <c r="AV287" s="105"/>
      <c r="AW287" s="122"/>
      <c r="AX287" s="122"/>
      <c r="AY287" s="122"/>
      <c r="AZ287" s="122"/>
      <c r="BA287" s="122"/>
      <c r="BB287" s="122"/>
      <c r="BC287" s="122"/>
      <c r="BD287" s="122"/>
      <c r="BE287" s="122"/>
      <c r="BF287" s="122"/>
      <c r="BG287" s="122"/>
      <c r="BH287" s="122"/>
      <c r="BI287" s="122"/>
      <c r="BJ287" s="122"/>
      <c r="BK287" s="122"/>
      <c r="BL287" s="122"/>
    </row>
    <row r="288" spans="1:79" s="25" customFormat="1" ht="12.75" customHeight="1" x14ac:dyDescent="0.2">
      <c r="A288" s="96">
        <v>2240</v>
      </c>
      <c r="B288" s="96"/>
      <c r="C288" s="96"/>
      <c r="D288" s="96"/>
      <c r="E288" s="96"/>
      <c r="F288" s="96"/>
      <c r="G288" s="62" t="s">
        <v>177</v>
      </c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4"/>
      <c r="T288" s="105">
        <v>16335</v>
      </c>
      <c r="U288" s="105"/>
      <c r="V288" s="105"/>
      <c r="W288" s="105"/>
      <c r="X288" s="105"/>
      <c r="Y288" s="105"/>
      <c r="Z288" s="105">
        <v>16330</v>
      </c>
      <c r="AA288" s="105"/>
      <c r="AB288" s="105"/>
      <c r="AC288" s="105"/>
      <c r="AD288" s="105"/>
      <c r="AE288" s="105">
        <v>0</v>
      </c>
      <c r="AF288" s="105"/>
      <c r="AG288" s="105"/>
      <c r="AH288" s="105"/>
      <c r="AI288" s="105"/>
      <c r="AJ288" s="105"/>
      <c r="AK288" s="105">
        <v>0</v>
      </c>
      <c r="AL288" s="105"/>
      <c r="AM288" s="105"/>
      <c r="AN288" s="105"/>
      <c r="AO288" s="105"/>
      <c r="AP288" s="105"/>
      <c r="AQ288" s="105">
        <v>0</v>
      </c>
      <c r="AR288" s="105"/>
      <c r="AS288" s="105"/>
      <c r="AT288" s="105"/>
      <c r="AU288" s="105"/>
      <c r="AV288" s="105"/>
      <c r="AW288" s="122"/>
      <c r="AX288" s="122"/>
      <c r="AY288" s="122"/>
      <c r="AZ288" s="122"/>
      <c r="BA288" s="122"/>
      <c r="BB288" s="122"/>
      <c r="BC288" s="122"/>
      <c r="BD288" s="122"/>
      <c r="BE288" s="122"/>
      <c r="BF288" s="122"/>
      <c r="BG288" s="122"/>
      <c r="BH288" s="122"/>
      <c r="BI288" s="122"/>
      <c r="BJ288" s="122"/>
      <c r="BK288" s="122"/>
      <c r="BL288" s="122"/>
    </row>
    <row r="289" spans="1:64" s="25" customFormat="1" ht="12.75" customHeight="1" x14ac:dyDescent="0.2">
      <c r="A289" s="96">
        <v>2250</v>
      </c>
      <c r="B289" s="96"/>
      <c r="C289" s="96"/>
      <c r="D289" s="96"/>
      <c r="E289" s="96"/>
      <c r="F289" s="96"/>
      <c r="G289" s="62" t="s">
        <v>178</v>
      </c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4"/>
      <c r="T289" s="105">
        <v>5300</v>
      </c>
      <c r="U289" s="105"/>
      <c r="V289" s="105"/>
      <c r="W289" s="105"/>
      <c r="X289" s="105"/>
      <c r="Y289" s="105"/>
      <c r="Z289" s="105">
        <v>4760</v>
      </c>
      <c r="AA289" s="105"/>
      <c r="AB289" s="105"/>
      <c r="AC289" s="105"/>
      <c r="AD289" s="105"/>
      <c r="AE289" s="105">
        <v>0</v>
      </c>
      <c r="AF289" s="105"/>
      <c r="AG289" s="105"/>
      <c r="AH289" s="105"/>
      <c r="AI289" s="105"/>
      <c r="AJ289" s="105"/>
      <c r="AK289" s="105">
        <v>0</v>
      </c>
      <c r="AL289" s="105"/>
      <c r="AM289" s="105"/>
      <c r="AN289" s="105"/>
      <c r="AO289" s="105"/>
      <c r="AP289" s="105"/>
      <c r="AQ289" s="105">
        <v>0</v>
      </c>
      <c r="AR289" s="105"/>
      <c r="AS289" s="105"/>
      <c r="AT289" s="105"/>
      <c r="AU289" s="105"/>
      <c r="AV289" s="105"/>
      <c r="AW289" s="122"/>
      <c r="AX289" s="122"/>
      <c r="AY289" s="122"/>
      <c r="AZ289" s="122"/>
      <c r="BA289" s="122"/>
      <c r="BB289" s="122"/>
      <c r="BC289" s="122"/>
      <c r="BD289" s="122"/>
      <c r="BE289" s="122"/>
      <c r="BF289" s="122"/>
      <c r="BG289" s="122"/>
      <c r="BH289" s="122"/>
      <c r="BI289" s="122"/>
      <c r="BJ289" s="122"/>
      <c r="BK289" s="122"/>
      <c r="BL289" s="122"/>
    </row>
    <row r="290" spans="1:64" s="25" customFormat="1" ht="25.5" customHeight="1" x14ac:dyDescent="0.2">
      <c r="A290" s="96">
        <v>2272</v>
      </c>
      <c r="B290" s="96"/>
      <c r="C290" s="96"/>
      <c r="D290" s="96"/>
      <c r="E290" s="96"/>
      <c r="F290" s="96"/>
      <c r="G290" s="62" t="s">
        <v>179</v>
      </c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4"/>
      <c r="T290" s="105">
        <v>190</v>
      </c>
      <c r="U290" s="105"/>
      <c r="V290" s="105"/>
      <c r="W290" s="105"/>
      <c r="X290" s="105"/>
      <c r="Y290" s="105"/>
      <c r="Z290" s="105">
        <v>150</v>
      </c>
      <c r="AA290" s="105"/>
      <c r="AB290" s="105"/>
      <c r="AC290" s="105"/>
      <c r="AD290" s="105"/>
      <c r="AE290" s="105">
        <v>0</v>
      </c>
      <c r="AF290" s="105"/>
      <c r="AG290" s="105"/>
      <c r="AH290" s="105"/>
      <c r="AI290" s="105"/>
      <c r="AJ290" s="105"/>
      <c r="AK290" s="105">
        <v>0</v>
      </c>
      <c r="AL290" s="105"/>
      <c r="AM290" s="105"/>
      <c r="AN290" s="105"/>
      <c r="AO290" s="105"/>
      <c r="AP290" s="105"/>
      <c r="AQ290" s="105">
        <v>0</v>
      </c>
      <c r="AR290" s="105"/>
      <c r="AS290" s="105"/>
      <c r="AT290" s="105"/>
      <c r="AU290" s="105"/>
      <c r="AV290" s="105"/>
      <c r="AW290" s="122"/>
      <c r="AX290" s="122"/>
      <c r="AY290" s="122"/>
      <c r="AZ290" s="122"/>
      <c r="BA290" s="122"/>
      <c r="BB290" s="122"/>
      <c r="BC290" s="122"/>
      <c r="BD290" s="122"/>
      <c r="BE290" s="122"/>
      <c r="BF290" s="122"/>
      <c r="BG290" s="122"/>
      <c r="BH290" s="122"/>
      <c r="BI290" s="122"/>
      <c r="BJ290" s="122"/>
      <c r="BK290" s="122"/>
      <c r="BL290" s="122"/>
    </row>
    <row r="291" spans="1:64" s="25" customFormat="1" ht="12.75" customHeight="1" x14ac:dyDescent="0.2">
      <c r="A291" s="96">
        <v>2273</v>
      </c>
      <c r="B291" s="96"/>
      <c r="C291" s="96"/>
      <c r="D291" s="96"/>
      <c r="E291" s="96"/>
      <c r="F291" s="96"/>
      <c r="G291" s="62" t="s">
        <v>180</v>
      </c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4"/>
      <c r="T291" s="105">
        <v>9300</v>
      </c>
      <c r="U291" s="105"/>
      <c r="V291" s="105"/>
      <c r="W291" s="105"/>
      <c r="X291" s="105"/>
      <c r="Y291" s="105"/>
      <c r="Z291" s="105">
        <v>7250</v>
      </c>
      <c r="AA291" s="105"/>
      <c r="AB291" s="105"/>
      <c r="AC291" s="105"/>
      <c r="AD291" s="105"/>
      <c r="AE291" s="105">
        <v>0</v>
      </c>
      <c r="AF291" s="105"/>
      <c r="AG291" s="105"/>
      <c r="AH291" s="105"/>
      <c r="AI291" s="105"/>
      <c r="AJ291" s="105"/>
      <c r="AK291" s="105">
        <v>0</v>
      </c>
      <c r="AL291" s="105"/>
      <c r="AM291" s="105"/>
      <c r="AN291" s="105"/>
      <c r="AO291" s="105"/>
      <c r="AP291" s="105"/>
      <c r="AQ291" s="105">
        <v>0</v>
      </c>
      <c r="AR291" s="105"/>
      <c r="AS291" s="105"/>
      <c r="AT291" s="105"/>
      <c r="AU291" s="105"/>
      <c r="AV291" s="105"/>
      <c r="AW291" s="122"/>
      <c r="AX291" s="122"/>
      <c r="AY291" s="122"/>
      <c r="AZ291" s="122"/>
      <c r="BA291" s="122"/>
      <c r="BB291" s="122"/>
      <c r="BC291" s="122"/>
      <c r="BD291" s="122"/>
      <c r="BE291" s="122"/>
      <c r="BF291" s="122"/>
      <c r="BG291" s="122"/>
      <c r="BH291" s="122"/>
      <c r="BI291" s="122"/>
      <c r="BJ291" s="122"/>
      <c r="BK291" s="122"/>
      <c r="BL291" s="122"/>
    </row>
    <row r="292" spans="1:64" s="25" customFormat="1" ht="12.75" customHeight="1" x14ac:dyDescent="0.2">
      <c r="A292" s="96">
        <v>2800</v>
      </c>
      <c r="B292" s="96"/>
      <c r="C292" s="96"/>
      <c r="D292" s="96"/>
      <c r="E292" s="96"/>
      <c r="F292" s="96"/>
      <c r="G292" s="62" t="s">
        <v>209</v>
      </c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4"/>
      <c r="T292" s="105">
        <v>810</v>
      </c>
      <c r="U292" s="105"/>
      <c r="V292" s="105"/>
      <c r="W292" s="105"/>
      <c r="X292" s="105"/>
      <c r="Y292" s="105"/>
      <c r="Z292" s="105">
        <v>810</v>
      </c>
      <c r="AA292" s="105"/>
      <c r="AB292" s="105"/>
      <c r="AC292" s="105"/>
      <c r="AD292" s="105"/>
      <c r="AE292" s="105">
        <v>0</v>
      </c>
      <c r="AF292" s="105"/>
      <c r="AG292" s="105"/>
      <c r="AH292" s="105"/>
      <c r="AI292" s="105"/>
      <c r="AJ292" s="105"/>
      <c r="AK292" s="105">
        <v>0</v>
      </c>
      <c r="AL292" s="105"/>
      <c r="AM292" s="105"/>
      <c r="AN292" s="105"/>
      <c r="AO292" s="105"/>
      <c r="AP292" s="105"/>
      <c r="AQ292" s="105">
        <v>0</v>
      </c>
      <c r="AR292" s="105"/>
      <c r="AS292" s="105"/>
      <c r="AT292" s="105"/>
      <c r="AU292" s="105"/>
      <c r="AV292" s="105"/>
      <c r="AW292" s="122"/>
      <c r="AX292" s="122"/>
      <c r="AY292" s="122"/>
      <c r="AZ292" s="122"/>
      <c r="BA292" s="122"/>
      <c r="BB292" s="122"/>
      <c r="BC292" s="122"/>
      <c r="BD292" s="122"/>
      <c r="BE292" s="122"/>
      <c r="BF292" s="122"/>
      <c r="BG292" s="122"/>
      <c r="BH292" s="122"/>
      <c r="BI292" s="122"/>
      <c r="BJ292" s="122"/>
      <c r="BK292" s="122"/>
      <c r="BL292" s="122"/>
    </row>
    <row r="293" spans="1:64" s="6" customFormat="1" ht="12.75" customHeight="1" x14ac:dyDescent="0.2">
      <c r="A293" s="132"/>
      <c r="B293" s="132"/>
      <c r="C293" s="132"/>
      <c r="D293" s="132"/>
      <c r="E293" s="132"/>
      <c r="F293" s="132"/>
      <c r="G293" s="110" t="s">
        <v>147</v>
      </c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4"/>
      <c r="T293" s="109">
        <v>1150622</v>
      </c>
      <c r="U293" s="109"/>
      <c r="V293" s="109"/>
      <c r="W293" s="109"/>
      <c r="X293" s="109"/>
      <c r="Y293" s="109"/>
      <c r="Z293" s="109">
        <v>1053665</v>
      </c>
      <c r="AA293" s="109"/>
      <c r="AB293" s="109"/>
      <c r="AC293" s="109"/>
      <c r="AD293" s="109"/>
      <c r="AE293" s="109">
        <v>0</v>
      </c>
      <c r="AF293" s="109"/>
      <c r="AG293" s="109"/>
      <c r="AH293" s="109"/>
      <c r="AI293" s="109"/>
      <c r="AJ293" s="109"/>
      <c r="AK293" s="109">
        <v>0</v>
      </c>
      <c r="AL293" s="109"/>
      <c r="AM293" s="109"/>
      <c r="AN293" s="109"/>
      <c r="AO293" s="109"/>
      <c r="AP293" s="109"/>
      <c r="AQ293" s="109">
        <v>0</v>
      </c>
      <c r="AR293" s="109"/>
      <c r="AS293" s="109"/>
      <c r="AT293" s="109"/>
      <c r="AU293" s="109"/>
      <c r="AV293" s="109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  <c r="BK293" s="120"/>
      <c r="BL293" s="120"/>
    </row>
    <row r="295" spans="1:64" ht="14.25" customHeight="1" x14ac:dyDescent="0.2">
      <c r="A295" s="34" t="s">
        <v>223</v>
      </c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</row>
    <row r="296" spans="1:64" ht="15" customHeight="1" x14ac:dyDescent="0.2">
      <c r="A296" s="35" t="s">
        <v>281</v>
      </c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</row>
    <row r="297" spans="1:64" ht="4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hidden="1" x14ac:dyDescent="0.2"/>
    <row r="299" spans="1:64" ht="14.25" x14ac:dyDescent="0.2">
      <c r="A299" s="34" t="s">
        <v>250</v>
      </c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</row>
    <row r="300" spans="1:64" ht="14.25" x14ac:dyDescent="0.2">
      <c r="A300" s="34" t="s">
        <v>224</v>
      </c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</row>
    <row r="301" spans="1:64" ht="15" customHeight="1" x14ac:dyDescent="0.2">
      <c r="A301" s="35" t="s">
        <v>282</v>
      </c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</row>
    <row r="302" spans="1:64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5" spans="1:58" ht="18.95" customHeight="1" x14ac:dyDescent="0.2">
      <c r="A305" s="123" t="s">
        <v>288</v>
      </c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22"/>
      <c r="AC305" s="22"/>
      <c r="AD305" s="22"/>
      <c r="AE305" s="22"/>
      <c r="AF305" s="22"/>
      <c r="AG305" s="22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22"/>
      <c r="AR305" s="22"/>
      <c r="AS305" s="22"/>
      <c r="AT305" s="22"/>
      <c r="AU305" s="128" t="s">
        <v>287</v>
      </c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</row>
    <row r="306" spans="1:58" ht="12.75" customHeight="1" x14ac:dyDescent="0.2">
      <c r="AB306" s="23"/>
      <c r="AC306" s="23"/>
      <c r="AD306" s="23"/>
      <c r="AE306" s="23"/>
      <c r="AF306" s="23"/>
      <c r="AG306" s="23"/>
      <c r="AH306" s="126" t="s">
        <v>1</v>
      </c>
      <c r="AI306" s="126"/>
      <c r="AJ306" s="126"/>
      <c r="AK306" s="126"/>
      <c r="AL306" s="126"/>
      <c r="AM306" s="126"/>
      <c r="AN306" s="126"/>
      <c r="AO306" s="126"/>
      <c r="AP306" s="126"/>
      <c r="AQ306" s="23"/>
      <c r="AR306" s="23"/>
      <c r="AS306" s="23"/>
      <c r="AT306" s="23"/>
      <c r="AU306" s="126" t="s">
        <v>160</v>
      </c>
      <c r="AV306" s="126"/>
      <c r="AW306" s="126"/>
      <c r="AX306" s="126"/>
      <c r="AY306" s="126"/>
      <c r="AZ306" s="126"/>
      <c r="BA306" s="126"/>
      <c r="BB306" s="126"/>
      <c r="BC306" s="126"/>
      <c r="BD306" s="126"/>
      <c r="BE306" s="126"/>
      <c r="BF306" s="126"/>
    </row>
    <row r="307" spans="1:58" ht="15" x14ac:dyDescent="0.2">
      <c r="AB307" s="23"/>
      <c r="AC307" s="23"/>
      <c r="AD307" s="23"/>
      <c r="AE307" s="23"/>
      <c r="AF307" s="23"/>
      <c r="AG307" s="23"/>
      <c r="AH307" s="24"/>
      <c r="AI307" s="24"/>
      <c r="AJ307" s="24"/>
      <c r="AK307" s="24"/>
      <c r="AL307" s="24"/>
      <c r="AM307" s="24"/>
      <c r="AN307" s="24"/>
      <c r="AO307" s="24"/>
      <c r="AP307" s="24"/>
      <c r="AQ307" s="23"/>
      <c r="AR307" s="23"/>
      <c r="AS307" s="23"/>
      <c r="AT307" s="23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</row>
    <row r="308" spans="1:58" ht="18" customHeight="1" x14ac:dyDescent="0.2">
      <c r="A308" s="123" t="s">
        <v>289</v>
      </c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23"/>
      <c r="AC308" s="23"/>
      <c r="AD308" s="23"/>
      <c r="AE308" s="23"/>
      <c r="AF308" s="23"/>
      <c r="AG308" s="23"/>
      <c r="AH308" s="124"/>
      <c r="AI308" s="124"/>
      <c r="AJ308" s="124"/>
      <c r="AK308" s="124"/>
      <c r="AL308" s="124"/>
      <c r="AM308" s="124"/>
      <c r="AN308" s="124"/>
      <c r="AO308" s="124"/>
      <c r="AP308" s="124"/>
      <c r="AQ308" s="23"/>
      <c r="AR308" s="23"/>
      <c r="AS308" s="23"/>
      <c r="AT308" s="23"/>
      <c r="AU308" s="125" t="s">
        <v>290</v>
      </c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</row>
    <row r="309" spans="1:58" ht="12" customHeight="1" x14ac:dyDescent="0.2">
      <c r="AB309" s="23"/>
      <c r="AC309" s="23"/>
      <c r="AD309" s="23"/>
      <c r="AE309" s="23"/>
      <c r="AF309" s="23"/>
      <c r="AG309" s="23"/>
      <c r="AH309" s="126" t="s">
        <v>1</v>
      </c>
      <c r="AI309" s="126"/>
      <c r="AJ309" s="126"/>
      <c r="AK309" s="126"/>
      <c r="AL309" s="126"/>
      <c r="AM309" s="126"/>
      <c r="AN309" s="126"/>
      <c r="AO309" s="126"/>
      <c r="AP309" s="126"/>
      <c r="AQ309" s="23"/>
      <c r="AR309" s="23"/>
      <c r="AS309" s="23"/>
      <c r="AT309" s="23"/>
      <c r="AU309" s="126" t="s">
        <v>160</v>
      </c>
      <c r="AV309" s="126"/>
      <c r="AW309" s="126"/>
      <c r="AX309" s="126"/>
      <c r="AY309" s="126"/>
      <c r="AZ309" s="126"/>
      <c r="BA309" s="126"/>
      <c r="BB309" s="126"/>
      <c r="BC309" s="126"/>
      <c r="BD309" s="126"/>
      <c r="BE309" s="126"/>
      <c r="BF309" s="126"/>
    </row>
  </sheetData>
  <mergeCells count="2261">
    <mergeCell ref="AQ293:AV293"/>
    <mergeCell ref="AW293:BD293"/>
    <mergeCell ref="BE293:BL293"/>
    <mergeCell ref="A293:F293"/>
    <mergeCell ref="G293:S293"/>
    <mergeCell ref="T293:Y293"/>
    <mergeCell ref="Z293:AD293"/>
    <mergeCell ref="AE293:AJ293"/>
    <mergeCell ref="AK293:AP293"/>
    <mergeCell ref="BE291:BL291"/>
    <mergeCell ref="A292:F292"/>
    <mergeCell ref="G292:S292"/>
    <mergeCell ref="T292:Y292"/>
    <mergeCell ref="Z292:AD292"/>
    <mergeCell ref="AE292:AJ292"/>
    <mergeCell ref="AK292:AP292"/>
    <mergeCell ref="AQ292:AV292"/>
    <mergeCell ref="AW292:BD292"/>
    <mergeCell ref="BE292:BL292"/>
    <mergeCell ref="AW290:BD290"/>
    <mergeCell ref="BE290:BL290"/>
    <mergeCell ref="A291:F291"/>
    <mergeCell ref="G291:S291"/>
    <mergeCell ref="T291:Y291"/>
    <mergeCell ref="Z291:AD291"/>
    <mergeCell ref="AE291:AJ291"/>
    <mergeCell ref="AK291:AP291"/>
    <mergeCell ref="AQ291:AV291"/>
    <mergeCell ref="AW291:BD291"/>
    <mergeCell ref="AQ289:AV289"/>
    <mergeCell ref="AW289:BD289"/>
    <mergeCell ref="BE289:BL289"/>
    <mergeCell ref="A290:F290"/>
    <mergeCell ref="G290:S290"/>
    <mergeCell ref="T290:Y290"/>
    <mergeCell ref="Z290:AD290"/>
    <mergeCell ref="AE290:AJ290"/>
    <mergeCell ref="AK290:AP290"/>
    <mergeCell ref="AQ290:AV290"/>
    <mergeCell ref="AK288:AP288"/>
    <mergeCell ref="AQ288:AV288"/>
    <mergeCell ref="AW288:BD288"/>
    <mergeCell ref="BE288:BL288"/>
    <mergeCell ref="A289:F289"/>
    <mergeCell ref="G289:S289"/>
    <mergeCell ref="T289:Y289"/>
    <mergeCell ref="Z289:AD289"/>
    <mergeCell ref="AE289:AJ289"/>
    <mergeCell ref="AK289:AP289"/>
    <mergeCell ref="AE287:AJ287"/>
    <mergeCell ref="AK287:AP287"/>
    <mergeCell ref="AQ287:AV287"/>
    <mergeCell ref="AW287:BD287"/>
    <mergeCell ref="BE287:BL287"/>
    <mergeCell ref="A288:F288"/>
    <mergeCell ref="G288:S288"/>
    <mergeCell ref="T288:Y288"/>
    <mergeCell ref="Z288:AD288"/>
    <mergeCell ref="AE288:AJ288"/>
    <mergeCell ref="A287:F287"/>
    <mergeCell ref="G287:S287"/>
    <mergeCell ref="T287:Y287"/>
    <mergeCell ref="Z287:AD287"/>
    <mergeCell ref="A286:F286"/>
    <mergeCell ref="G286:S286"/>
    <mergeCell ref="T286:Y286"/>
    <mergeCell ref="Z286:AD286"/>
    <mergeCell ref="AE286:AJ286"/>
    <mergeCell ref="AK286:AP286"/>
    <mergeCell ref="AQ286:AV286"/>
    <mergeCell ref="AW286:BD286"/>
    <mergeCell ref="BE286:BL286"/>
    <mergeCell ref="AO277:AS277"/>
    <mergeCell ref="AT277:AW277"/>
    <mergeCell ref="AX277:BB277"/>
    <mergeCell ref="BC277:BG277"/>
    <mergeCell ref="BH277:BL277"/>
    <mergeCell ref="AX276:BB276"/>
    <mergeCell ref="BC276:BG276"/>
    <mergeCell ref="BH276:BL276"/>
    <mergeCell ref="A277:F277"/>
    <mergeCell ref="G277:P277"/>
    <mergeCell ref="Q277:U277"/>
    <mergeCell ref="V277:Y277"/>
    <mergeCell ref="Z277:AD277"/>
    <mergeCell ref="AE277:AI277"/>
    <mergeCell ref="AJ277:AN277"/>
    <mergeCell ref="AQ284:AV284"/>
    <mergeCell ref="AW284:BD284"/>
    <mergeCell ref="BE284:BL284"/>
    <mergeCell ref="A285:F285"/>
    <mergeCell ref="G285:S285"/>
    <mergeCell ref="T285:Y285"/>
    <mergeCell ref="Z285:AD285"/>
    <mergeCell ref="AE285:AJ285"/>
    <mergeCell ref="BH275:BL275"/>
    <mergeCell ref="A276:F276"/>
    <mergeCell ref="G276:P276"/>
    <mergeCell ref="Q276:U276"/>
    <mergeCell ref="V276:Y276"/>
    <mergeCell ref="Z276:AD276"/>
    <mergeCell ref="AE276:AI276"/>
    <mergeCell ref="AJ276:AN276"/>
    <mergeCell ref="AO276:AS276"/>
    <mergeCell ref="AT276:AW276"/>
    <mergeCell ref="AE275:AI275"/>
    <mergeCell ref="AJ275:AN275"/>
    <mergeCell ref="AO275:AS275"/>
    <mergeCell ref="AT275:AW275"/>
    <mergeCell ref="AX275:BB275"/>
    <mergeCell ref="BC275:BG275"/>
    <mergeCell ref="AO274:AS274"/>
    <mergeCell ref="AT274:AW274"/>
    <mergeCell ref="AX274:BB274"/>
    <mergeCell ref="BC274:BG274"/>
    <mergeCell ref="BH274:BL274"/>
    <mergeCell ref="A275:F275"/>
    <mergeCell ref="G275:P275"/>
    <mergeCell ref="Q275:U275"/>
    <mergeCell ref="V275:Y275"/>
    <mergeCell ref="Z275:AD275"/>
    <mergeCell ref="AX273:BB273"/>
    <mergeCell ref="BC273:BG273"/>
    <mergeCell ref="BH273:BL273"/>
    <mergeCell ref="A274:F274"/>
    <mergeCell ref="G274:P274"/>
    <mergeCell ref="Q274:U274"/>
    <mergeCell ref="V274:Y274"/>
    <mergeCell ref="Z274:AD274"/>
    <mergeCell ref="AE274:AI274"/>
    <mergeCell ref="AJ274:AN274"/>
    <mergeCell ref="BH272:BL272"/>
    <mergeCell ref="A273:F273"/>
    <mergeCell ref="G273:P273"/>
    <mergeCell ref="Q273:U273"/>
    <mergeCell ref="V273:Y273"/>
    <mergeCell ref="Z273:AD273"/>
    <mergeCell ref="AE273:AI273"/>
    <mergeCell ref="AJ273:AN273"/>
    <mergeCell ref="AO273:AS273"/>
    <mergeCell ref="AT273:AW273"/>
    <mergeCell ref="AE272:AI272"/>
    <mergeCell ref="AJ272:AN272"/>
    <mergeCell ref="AO272:AS272"/>
    <mergeCell ref="AT272:AW272"/>
    <mergeCell ref="AX272:BB272"/>
    <mergeCell ref="BC272:BG272"/>
    <mergeCell ref="AX270:BB270"/>
    <mergeCell ref="BC270:BG270"/>
    <mergeCell ref="BH270:BL270"/>
    <mergeCell ref="A271:F271"/>
    <mergeCell ref="G271:P271"/>
    <mergeCell ref="Q271:U271"/>
    <mergeCell ref="V271:Y271"/>
    <mergeCell ref="Z271:AD271"/>
    <mergeCell ref="AE271:AI271"/>
    <mergeCell ref="AJ271:AN271"/>
    <mergeCell ref="A270:F270"/>
    <mergeCell ref="G270:P270"/>
    <mergeCell ref="Q270:U270"/>
    <mergeCell ref="V270:Y270"/>
    <mergeCell ref="Z270:AD270"/>
    <mergeCell ref="AE270:AI270"/>
    <mergeCell ref="AJ270:AN270"/>
    <mergeCell ref="AO270:AS270"/>
    <mergeCell ref="AT270:AW270"/>
    <mergeCell ref="BG260:BL260"/>
    <mergeCell ref="BG259:BL259"/>
    <mergeCell ref="A260:F260"/>
    <mergeCell ref="G260:S260"/>
    <mergeCell ref="T260:Y260"/>
    <mergeCell ref="Z260:AD260"/>
    <mergeCell ref="AE260:AJ260"/>
    <mergeCell ref="AK260:AP260"/>
    <mergeCell ref="AQ260:AV260"/>
    <mergeCell ref="AW260:BA260"/>
    <mergeCell ref="BB260:BF260"/>
    <mergeCell ref="BG258:BL258"/>
    <mergeCell ref="A259:F259"/>
    <mergeCell ref="G259:S259"/>
    <mergeCell ref="T259:Y259"/>
    <mergeCell ref="Z259:AD259"/>
    <mergeCell ref="AE259:AJ259"/>
    <mergeCell ref="AK259:AP259"/>
    <mergeCell ref="AQ259:AV259"/>
    <mergeCell ref="AW259:BA259"/>
    <mergeCell ref="BB259:BF259"/>
    <mergeCell ref="BG257:BL257"/>
    <mergeCell ref="A258:F258"/>
    <mergeCell ref="G258:S258"/>
    <mergeCell ref="T258:Y258"/>
    <mergeCell ref="Z258:AD258"/>
    <mergeCell ref="AE258:AJ258"/>
    <mergeCell ref="AK258:AP258"/>
    <mergeCell ref="AQ258:AV258"/>
    <mergeCell ref="AW258:BA258"/>
    <mergeCell ref="BB258:BF258"/>
    <mergeCell ref="BG256:BL256"/>
    <mergeCell ref="A257:F257"/>
    <mergeCell ref="G257:S257"/>
    <mergeCell ref="T257:Y257"/>
    <mergeCell ref="Z257:AD257"/>
    <mergeCell ref="AE257:AJ257"/>
    <mergeCell ref="AK257:AP257"/>
    <mergeCell ref="AQ257:AV257"/>
    <mergeCell ref="AW257:BA257"/>
    <mergeCell ref="BB257:BF257"/>
    <mergeCell ref="BG255:BL255"/>
    <mergeCell ref="A256:F256"/>
    <mergeCell ref="G256:S256"/>
    <mergeCell ref="T256:Y256"/>
    <mergeCell ref="Z256:AD256"/>
    <mergeCell ref="AE256:AJ256"/>
    <mergeCell ref="AK256:AP256"/>
    <mergeCell ref="AQ256:AV256"/>
    <mergeCell ref="AW256:BA256"/>
    <mergeCell ref="BB256:BF256"/>
    <mergeCell ref="BG254:BL254"/>
    <mergeCell ref="A255:F255"/>
    <mergeCell ref="G255:S255"/>
    <mergeCell ref="T255:Y255"/>
    <mergeCell ref="Z255:AD255"/>
    <mergeCell ref="AE255:AJ255"/>
    <mergeCell ref="AK255:AP255"/>
    <mergeCell ref="AQ255:AV255"/>
    <mergeCell ref="AW255:BA255"/>
    <mergeCell ref="BB255:BF255"/>
    <mergeCell ref="Z254:AD254"/>
    <mergeCell ref="AE254:AJ254"/>
    <mergeCell ref="AK254:AP254"/>
    <mergeCell ref="AQ254:AV254"/>
    <mergeCell ref="AW254:BA254"/>
    <mergeCell ref="BB254:BF254"/>
    <mergeCell ref="AQ253:AV253"/>
    <mergeCell ref="AW253:BA253"/>
    <mergeCell ref="BB253:BF253"/>
    <mergeCell ref="AP229:AT229"/>
    <mergeCell ref="AU229:AY229"/>
    <mergeCell ref="AZ229:BD229"/>
    <mergeCell ref="A229:F229"/>
    <mergeCell ref="G229:S229"/>
    <mergeCell ref="T229:Z229"/>
    <mergeCell ref="AA229:AE229"/>
    <mergeCell ref="AF229:AJ229"/>
    <mergeCell ref="AK229:AO229"/>
    <mergeCell ref="AK252:AP252"/>
    <mergeCell ref="AQ252:AV252"/>
    <mergeCell ref="AW252:BA252"/>
    <mergeCell ref="BB252:BF252"/>
    <mergeCell ref="AQ248:AV249"/>
    <mergeCell ref="AW248:BF248"/>
    <mergeCell ref="BB237:BF237"/>
    <mergeCell ref="BB235:BF235"/>
    <mergeCell ref="AZ227:BD227"/>
    <mergeCell ref="A228:F228"/>
    <mergeCell ref="G228:S228"/>
    <mergeCell ref="T228:Z228"/>
    <mergeCell ref="AA228:AE228"/>
    <mergeCell ref="AF228:AJ228"/>
    <mergeCell ref="AK228:AO228"/>
    <mergeCell ref="AP228:AT228"/>
    <mergeCell ref="AU228:AY228"/>
    <mergeCell ref="AZ228:BD228"/>
    <mergeCell ref="AU226:AY226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P225:AT225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225:F225"/>
    <mergeCell ref="G225:S225"/>
    <mergeCell ref="T225:Z225"/>
    <mergeCell ref="AA225:AE225"/>
    <mergeCell ref="AF225:AJ225"/>
    <mergeCell ref="AK225:AO225"/>
    <mergeCell ref="AP216:AT216"/>
    <mergeCell ref="AU216:AY216"/>
    <mergeCell ref="AZ216:BD216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Z224:BD224"/>
    <mergeCell ref="AU222:AY222"/>
    <mergeCell ref="AZ222:BD222"/>
    <mergeCell ref="A223:F223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213:F213"/>
    <mergeCell ref="G213:S213"/>
    <mergeCell ref="T213:Z213"/>
    <mergeCell ref="AA213:AE213"/>
    <mergeCell ref="AF213:AJ213"/>
    <mergeCell ref="AK213:AO213"/>
    <mergeCell ref="AF212:AJ212"/>
    <mergeCell ref="AK212:AO212"/>
    <mergeCell ref="BA201:BC201"/>
    <mergeCell ref="BD201:BF201"/>
    <mergeCell ref="BG201:BI201"/>
    <mergeCell ref="BJ201:BL201"/>
    <mergeCell ref="AI201:AK201"/>
    <mergeCell ref="AL201:AN201"/>
    <mergeCell ref="AO201:AQ201"/>
    <mergeCell ref="AR201:AT201"/>
    <mergeCell ref="AU201:AW201"/>
    <mergeCell ref="AX201:AZ201"/>
    <mergeCell ref="AP210:AT210"/>
    <mergeCell ref="AU210:AY210"/>
    <mergeCell ref="AZ210:BD210"/>
    <mergeCell ref="BE210:BI210"/>
    <mergeCell ref="BJ210:BN210"/>
    <mergeCell ref="AF210:AJ210"/>
    <mergeCell ref="AK210:AO210"/>
    <mergeCell ref="AP209:AT209"/>
    <mergeCell ref="AU209:AY209"/>
    <mergeCell ref="AZ209:BD209"/>
    <mergeCell ref="BE209:BI209"/>
    <mergeCell ref="BJ209:BN209"/>
    <mergeCell ref="A206:BS206"/>
    <mergeCell ref="BO209:BS209"/>
    <mergeCell ref="A209:F209"/>
    <mergeCell ref="G209:S209"/>
    <mergeCell ref="T209:Z209"/>
    <mergeCell ref="AA209:AE209"/>
    <mergeCell ref="AF209:AJ209"/>
    <mergeCell ref="AK209:AO209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A200:C200"/>
    <mergeCell ref="D200:V200"/>
    <mergeCell ref="W200:Y200"/>
    <mergeCell ref="Z200:AB200"/>
    <mergeCell ref="AC200:AE200"/>
    <mergeCell ref="AF200:AH200"/>
    <mergeCell ref="A188:T188"/>
    <mergeCell ref="U188:Y188"/>
    <mergeCell ref="Z188:AD188"/>
    <mergeCell ref="AE188:AI188"/>
    <mergeCell ref="AJ188:AN188"/>
    <mergeCell ref="AO199:AQ199"/>
    <mergeCell ref="AR199:AT199"/>
    <mergeCell ref="AT189:AX189"/>
    <mergeCell ref="AY189:BC189"/>
    <mergeCell ref="BD189:BH189"/>
    <mergeCell ref="BI189:BM189"/>
    <mergeCell ref="BN189:BR189"/>
    <mergeCell ref="BA197:BC197"/>
    <mergeCell ref="BD197:BF197"/>
    <mergeCell ref="BG197:BI197"/>
    <mergeCell ref="BJ197:BL197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BJ194:BL195"/>
    <mergeCell ref="BA198:BC198"/>
    <mergeCell ref="BD198:BF198"/>
    <mergeCell ref="BG198:BI198"/>
    <mergeCell ref="BJ198:BL198"/>
    <mergeCell ref="BD194:BF195"/>
    <mergeCell ref="A187:T187"/>
    <mergeCell ref="U187:Y187"/>
    <mergeCell ref="Z187:AD187"/>
    <mergeCell ref="AE187:AI187"/>
    <mergeCell ref="AJ187:AN187"/>
    <mergeCell ref="AO187:AS187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O186:AS186"/>
    <mergeCell ref="AT186:AX186"/>
    <mergeCell ref="A189:T189"/>
    <mergeCell ref="U189:Y189"/>
    <mergeCell ref="Z189:AD189"/>
    <mergeCell ref="AE189:AI189"/>
    <mergeCell ref="AJ189:AN189"/>
    <mergeCell ref="AO189:AS189"/>
    <mergeCell ref="AO188:AS188"/>
    <mergeCell ref="AT188:AX188"/>
    <mergeCell ref="AY188:BC188"/>
    <mergeCell ref="BD188:BH188"/>
    <mergeCell ref="BI188:BM188"/>
    <mergeCell ref="BN188:BR188"/>
    <mergeCell ref="AT187:AX187"/>
    <mergeCell ref="AY187:BC187"/>
    <mergeCell ref="BD187:BH187"/>
    <mergeCell ref="BI187:BM187"/>
    <mergeCell ref="A185:T185"/>
    <mergeCell ref="U185:Y185"/>
    <mergeCell ref="Z185:AD185"/>
    <mergeCell ref="AE185:AI185"/>
    <mergeCell ref="AJ185:AN185"/>
    <mergeCell ref="AO185:AS185"/>
    <mergeCell ref="AT185:AX185"/>
    <mergeCell ref="AY185:BC185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AY184:BC184"/>
    <mergeCell ref="BD184:BH184"/>
    <mergeCell ref="A183:T183"/>
    <mergeCell ref="U183:Y183"/>
    <mergeCell ref="Z183:AD183"/>
    <mergeCell ref="AE183:AI183"/>
    <mergeCell ref="AJ183:AN183"/>
    <mergeCell ref="AO183:AS183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4:AT154"/>
    <mergeCell ref="AU154:AY154"/>
    <mergeCell ref="AZ154:BD154"/>
    <mergeCell ref="BE154:BI154"/>
    <mergeCell ref="A155:C155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158:C158"/>
    <mergeCell ref="D158:P158"/>
    <mergeCell ref="Q158:U158"/>
    <mergeCell ref="V158:AE158"/>
    <mergeCell ref="AF158:AJ158"/>
    <mergeCell ref="AK158:AO158"/>
    <mergeCell ref="AP156:AT156"/>
    <mergeCell ref="BT149:BX149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I110:AM110"/>
    <mergeCell ref="AN110:AR110"/>
    <mergeCell ref="AS110:AW110"/>
    <mergeCell ref="AX110:BA110"/>
    <mergeCell ref="BB110:BF110"/>
    <mergeCell ref="BG110:BK110"/>
    <mergeCell ref="AP132:AT132"/>
    <mergeCell ref="AU132:AY132"/>
    <mergeCell ref="AZ132:BD132"/>
    <mergeCell ref="BD122:BH122"/>
    <mergeCell ref="BD121:BH121"/>
    <mergeCell ref="A122:C122"/>
    <mergeCell ref="D122:T122"/>
    <mergeCell ref="U122:Y122"/>
    <mergeCell ref="Z122:AD122"/>
    <mergeCell ref="AE122:AI122"/>
    <mergeCell ref="AJ122:AN122"/>
    <mergeCell ref="AO122:AS122"/>
    <mergeCell ref="AT122:AX122"/>
    <mergeCell ref="AY122:BC122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21:AX121"/>
    <mergeCell ref="AY121:BC121"/>
    <mergeCell ref="A120:C120"/>
    <mergeCell ref="D120:T120"/>
    <mergeCell ref="BU109:BY109"/>
    <mergeCell ref="A110:C110"/>
    <mergeCell ref="D110:T110"/>
    <mergeCell ref="U110:Y110"/>
    <mergeCell ref="Z110:AD110"/>
    <mergeCell ref="AE110:AH110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X109:BA109"/>
    <mergeCell ref="BU111:BY111"/>
    <mergeCell ref="AS111:AW111"/>
    <mergeCell ref="AX111:BA111"/>
    <mergeCell ref="BB111:BF111"/>
    <mergeCell ref="BG111:BK111"/>
    <mergeCell ref="BL111:BP111"/>
    <mergeCell ref="BQ111:BT111"/>
    <mergeCell ref="BL110:BP110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BG90:BK90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C82:AG82"/>
    <mergeCell ref="AH82:AL82"/>
    <mergeCell ref="AM82:AQ82"/>
    <mergeCell ref="AR82:AV82"/>
    <mergeCell ref="AW82:BA82"/>
    <mergeCell ref="BB82:BF82"/>
    <mergeCell ref="BB64:BF64"/>
    <mergeCell ref="BG64:BK64"/>
    <mergeCell ref="BB80:BF80"/>
    <mergeCell ref="BG80:BK80"/>
    <mergeCell ref="AR78:AV78"/>
    <mergeCell ref="AW78:BA78"/>
    <mergeCell ref="BB78:BF78"/>
    <mergeCell ref="BG78:BK78"/>
    <mergeCell ref="X79:AB79"/>
    <mergeCell ref="AC79:AG79"/>
    <mergeCell ref="AH79:AL79"/>
    <mergeCell ref="AM79:AQ79"/>
    <mergeCell ref="A78:D78"/>
    <mergeCell ref="E78:W78"/>
    <mergeCell ref="X78:AB78"/>
    <mergeCell ref="AC78:AG78"/>
    <mergeCell ref="BL64:BP64"/>
    <mergeCell ref="BQ64:BT64"/>
    <mergeCell ref="BU64:BY64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A308:AA308"/>
    <mergeCell ref="AH308:AP308"/>
    <mergeCell ref="AU308:BF308"/>
    <mergeCell ref="AH309:AP309"/>
    <mergeCell ref="AU309:BF309"/>
    <mergeCell ref="A31:D31"/>
    <mergeCell ref="E31:T31"/>
    <mergeCell ref="U31:Y31"/>
    <mergeCell ref="Z31:AD31"/>
    <mergeCell ref="AE31:AH31"/>
    <mergeCell ref="A301:BL301"/>
    <mergeCell ref="A305:AA305"/>
    <mergeCell ref="AH305:AP305"/>
    <mergeCell ref="AU305:BF305"/>
    <mergeCell ref="AH306:AP306"/>
    <mergeCell ref="AU306:BF306"/>
    <mergeCell ref="AW285:BD285"/>
    <mergeCell ref="BE285:BL285"/>
    <mergeCell ref="A295:BL295"/>
    <mergeCell ref="A296:BL296"/>
    <mergeCell ref="A299:BL299"/>
    <mergeCell ref="A300:BL300"/>
    <mergeCell ref="AS33:AW33"/>
    <mergeCell ref="AX33:BA33"/>
    <mergeCell ref="BB33:BF33"/>
    <mergeCell ref="BG33:BK33"/>
    <mergeCell ref="BL33:BP33"/>
    <mergeCell ref="BL32:BP32"/>
    <mergeCell ref="X43:AB43"/>
    <mergeCell ref="AC43:AG43"/>
    <mergeCell ref="AH43:AL43"/>
    <mergeCell ref="AM43:AQ43"/>
    <mergeCell ref="AK285:AP285"/>
    <mergeCell ref="AQ285:AV285"/>
    <mergeCell ref="A284:F284"/>
    <mergeCell ref="G284:S284"/>
    <mergeCell ref="T284:Y284"/>
    <mergeCell ref="Z284:AD284"/>
    <mergeCell ref="AE284:AJ284"/>
    <mergeCell ref="AK284:AP284"/>
    <mergeCell ref="BE281:BL282"/>
    <mergeCell ref="A283:F283"/>
    <mergeCell ref="G283:S283"/>
    <mergeCell ref="T283:Y283"/>
    <mergeCell ref="Z283:AD283"/>
    <mergeCell ref="AE283:AJ283"/>
    <mergeCell ref="AK283:AP283"/>
    <mergeCell ref="AQ283:AV283"/>
    <mergeCell ref="AW283:BD283"/>
    <mergeCell ref="BE283:BL283"/>
    <mergeCell ref="A279:BL279"/>
    <mergeCell ref="A280:BL280"/>
    <mergeCell ref="A281:F282"/>
    <mergeCell ref="G281:S282"/>
    <mergeCell ref="T281:Y282"/>
    <mergeCell ref="Z281:AD282"/>
    <mergeCell ref="AE281:AJ282"/>
    <mergeCell ref="AK281:AP282"/>
    <mergeCell ref="AQ281:AV282"/>
    <mergeCell ref="AW281:BD282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O271:AS271"/>
    <mergeCell ref="AT271:AW271"/>
    <mergeCell ref="AX271:BB271"/>
    <mergeCell ref="BC271:BG271"/>
    <mergeCell ref="BH271:BL271"/>
    <mergeCell ref="A272:F272"/>
    <mergeCell ref="G272:P272"/>
    <mergeCell ref="Q272:U272"/>
    <mergeCell ref="V272:Y272"/>
    <mergeCell ref="Z272:AD272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T265:AW266"/>
    <mergeCell ref="AX265:BG265"/>
    <mergeCell ref="BH265:BL266"/>
    <mergeCell ref="Z266:AD266"/>
    <mergeCell ref="AE266:AI266"/>
    <mergeCell ref="AX266:BB266"/>
    <mergeCell ref="BC266:BG266"/>
    <mergeCell ref="A263:BL263"/>
    <mergeCell ref="A264:F266"/>
    <mergeCell ref="G264:P266"/>
    <mergeCell ref="Q264:AN264"/>
    <mergeCell ref="AO264:BL264"/>
    <mergeCell ref="Q265:U266"/>
    <mergeCell ref="V265:Y266"/>
    <mergeCell ref="Z265:AI265"/>
    <mergeCell ref="AJ265:AN266"/>
    <mergeCell ref="AO265:AS266"/>
    <mergeCell ref="BG252:BL252"/>
    <mergeCell ref="A262:BL262"/>
    <mergeCell ref="BG253:BL253"/>
    <mergeCell ref="A254:F254"/>
    <mergeCell ref="G254:S254"/>
    <mergeCell ref="T254:Y254"/>
    <mergeCell ref="AK251:AP251"/>
    <mergeCell ref="AQ251:AV251"/>
    <mergeCell ref="AW251:BA251"/>
    <mergeCell ref="BB251:BF251"/>
    <mergeCell ref="BG251:BL251"/>
    <mergeCell ref="A252:F252"/>
    <mergeCell ref="G252:S252"/>
    <mergeCell ref="T252:Y252"/>
    <mergeCell ref="Z252:AD252"/>
    <mergeCell ref="AE252:AJ252"/>
    <mergeCell ref="AK250:AP250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253:F253"/>
    <mergeCell ref="G253:S253"/>
    <mergeCell ref="T253:Y253"/>
    <mergeCell ref="Z253:AD253"/>
    <mergeCell ref="AE253:AJ253"/>
    <mergeCell ref="AK253:AP253"/>
    <mergeCell ref="BG248:BL249"/>
    <mergeCell ref="AW249:BA249"/>
    <mergeCell ref="BB249:BF249"/>
    <mergeCell ref="A250:F250"/>
    <mergeCell ref="G250:S250"/>
    <mergeCell ref="T250:Y250"/>
    <mergeCell ref="Z250:AD250"/>
    <mergeCell ref="AE250:AJ250"/>
    <mergeCell ref="A248:F249"/>
    <mergeCell ref="G248:S249"/>
    <mergeCell ref="T248:Y249"/>
    <mergeCell ref="Z248:AD249"/>
    <mergeCell ref="AE248:AJ249"/>
    <mergeCell ref="AK248:AP249"/>
    <mergeCell ref="BP238:BS238"/>
    <mergeCell ref="A241:BL241"/>
    <mergeCell ref="A242:BL242"/>
    <mergeCell ref="A245:BL245"/>
    <mergeCell ref="A246:BL246"/>
    <mergeCell ref="A247:BL247"/>
    <mergeCell ref="AO238:AR238"/>
    <mergeCell ref="AS238:AW238"/>
    <mergeCell ref="AX238:BA238"/>
    <mergeCell ref="BB238:BF238"/>
    <mergeCell ref="BG238:BJ238"/>
    <mergeCell ref="BK238:BO238"/>
    <mergeCell ref="BG237:BJ237"/>
    <mergeCell ref="BK237:BO237"/>
    <mergeCell ref="BP237:BS237"/>
    <mergeCell ref="A238:M238"/>
    <mergeCell ref="N238:U238"/>
    <mergeCell ref="V238:Z238"/>
    <mergeCell ref="AA238:AE238"/>
    <mergeCell ref="AF238:AI238"/>
    <mergeCell ref="AJ238:AN238"/>
    <mergeCell ref="BP236:BS236"/>
    <mergeCell ref="A237:M237"/>
    <mergeCell ref="N237:U237"/>
    <mergeCell ref="V237:Z237"/>
    <mergeCell ref="AA237:AE237"/>
    <mergeCell ref="AF237:AI237"/>
    <mergeCell ref="AJ237:AN237"/>
    <mergeCell ref="AO237:AR237"/>
    <mergeCell ref="AS237:AW237"/>
    <mergeCell ref="AX237:BA237"/>
    <mergeCell ref="AO236:AR236"/>
    <mergeCell ref="AS236:AW236"/>
    <mergeCell ref="AX236:BA236"/>
    <mergeCell ref="BB236:BF236"/>
    <mergeCell ref="BG236:BJ236"/>
    <mergeCell ref="BK236:BO236"/>
    <mergeCell ref="BG235:BJ235"/>
    <mergeCell ref="BK235:BO235"/>
    <mergeCell ref="BP235:BS235"/>
    <mergeCell ref="A236:M236"/>
    <mergeCell ref="N236:U236"/>
    <mergeCell ref="V236:Z236"/>
    <mergeCell ref="AA236:AE236"/>
    <mergeCell ref="AF236:AI236"/>
    <mergeCell ref="AJ236:AN236"/>
    <mergeCell ref="AA235:AE235"/>
    <mergeCell ref="AF235:AI235"/>
    <mergeCell ref="AJ235:AN235"/>
    <mergeCell ref="AO235:AR235"/>
    <mergeCell ref="AS235:AW235"/>
    <mergeCell ref="AX235:BA235"/>
    <mergeCell ref="A232:BL232"/>
    <mergeCell ref="A233:BM233"/>
    <mergeCell ref="A234:M235"/>
    <mergeCell ref="N234:U235"/>
    <mergeCell ref="V234:Z235"/>
    <mergeCell ref="AA234:AI234"/>
    <mergeCell ref="AJ234:AR234"/>
    <mergeCell ref="AS234:BA234"/>
    <mergeCell ref="BB234:BJ234"/>
    <mergeCell ref="BK234:BS234"/>
    <mergeCell ref="G223:S223"/>
    <mergeCell ref="T223:Z223"/>
    <mergeCell ref="AA223:AE223"/>
    <mergeCell ref="AF223:AJ223"/>
    <mergeCell ref="AK223:AO223"/>
    <mergeCell ref="AP223:AT223"/>
    <mergeCell ref="AU223:AY223"/>
    <mergeCell ref="AP221:AT221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218:BL218"/>
    <mergeCell ref="A219:BD219"/>
    <mergeCell ref="A220:F221"/>
    <mergeCell ref="G220:S221"/>
    <mergeCell ref="T220:Z221"/>
    <mergeCell ref="AA220:AO220"/>
    <mergeCell ref="AP220:BD220"/>
    <mergeCell ref="AA221:AE221"/>
    <mergeCell ref="AF221:AJ221"/>
    <mergeCell ref="AK221:AO221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P208:AT208"/>
    <mergeCell ref="AU208:AY208"/>
    <mergeCell ref="AZ208:BD208"/>
    <mergeCell ref="BE208:BI208"/>
    <mergeCell ref="BJ208:BN208"/>
    <mergeCell ref="BO208:BS208"/>
    <mergeCell ref="BO210:BS210"/>
    <mergeCell ref="A210:F210"/>
    <mergeCell ref="G210:S210"/>
    <mergeCell ref="T210:Z210"/>
    <mergeCell ref="AA210:AE210"/>
    <mergeCell ref="A207:F208"/>
    <mergeCell ref="G207:S208"/>
    <mergeCell ref="T207:Z208"/>
    <mergeCell ref="AA207:AO207"/>
    <mergeCell ref="AP207:BD207"/>
    <mergeCell ref="BE207:BS207"/>
    <mergeCell ref="AA208:AE208"/>
    <mergeCell ref="AF208:AJ208"/>
    <mergeCell ref="AK208:AO208"/>
    <mergeCell ref="A204:BL204"/>
    <mergeCell ref="A205:BS205"/>
    <mergeCell ref="A199:C199"/>
    <mergeCell ref="D199:V199"/>
    <mergeCell ref="W199:Y199"/>
    <mergeCell ref="Z199:AB199"/>
    <mergeCell ref="AI198:AK198"/>
    <mergeCell ref="AL198:AN198"/>
    <mergeCell ref="AO198:AQ198"/>
    <mergeCell ref="AR198:AT198"/>
    <mergeCell ref="AU198:AW198"/>
    <mergeCell ref="AX198:AZ198"/>
    <mergeCell ref="A198:C198"/>
    <mergeCell ref="D198:V198"/>
    <mergeCell ref="W198:Y198"/>
    <mergeCell ref="Z198:AB198"/>
    <mergeCell ref="AC198:AE198"/>
    <mergeCell ref="AF198:AH198"/>
    <mergeCell ref="AU199:AW199"/>
    <mergeCell ref="AX199:AZ199"/>
    <mergeCell ref="BA199:BC199"/>
    <mergeCell ref="BD199:BF199"/>
    <mergeCell ref="BG199:BI199"/>
    <mergeCell ref="BJ199:BL199"/>
    <mergeCell ref="AC199:AE199"/>
    <mergeCell ref="AF199:AH199"/>
    <mergeCell ref="AI199:AK199"/>
    <mergeCell ref="AL199:AN199"/>
    <mergeCell ref="BA200:BC200"/>
    <mergeCell ref="BD200:BF200"/>
    <mergeCell ref="BG200:BI200"/>
    <mergeCell ref="BJ200:BL200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A196:C196"/>
    <mergeCell ref="D196:V196"/>
    <mergeCell ref="W196:Y196"/>
    <mergeCell ref="Z196:AB196"/>
    <mergeCell ref="AC196:AE196"/>
    <mergeCell ref="AF196:AH196"/>
    <mergeCell ref="A193:C195"/>
    <mergeCell ref="D193:V195"/>
    <mergeCell ref="W193:AH193"/>
    <mergeCell ref="AI193:AT193"/>
    <mergeCell ref="AU193:AZ193"/>
    <mergeCell ref="BA193:BF193"/>
    <mergeCell ref="AT182:AX182"/>
    <mergeCell ref="AY182:BC182"/>
    <mergeCell ref="BD182:BH182"/>
    <mergeCell ref="BI182:BM182"/>
    <mergeCell ref="BN182:BR182"/>
    <mergeCell ref="A192:BL192"/>
    <mergeCell ref="AT183:AX183"/>
    <mergeCell ref="AY183:BC183"/>
    <mergeCell ref="BD183:BH183"/>
    <mergeCell ref="BI183:BM183"/>
    <mergeCell ref="A182:T182"/>
    <mergeCell ref="U182:Y182"/>
    <mergeCell ref="Z182:AD182"/>
    <mergeCell ref="AE182:AI182"/>
    <mergeCell ref="AJ182:AN182"/>
    <mergeCell ref="AO182:AS182"/>
    <mergeCell ref="W195:Y195"/>
    <mergeCell ref="Z195:AB195"/>
    <mergeCell ref="AC195:AE195"/>
    <mergeCell ref="AF195:AH195"/>
    <mergeCell ref="AI195:AK195"/>
    <mergeCell ref="AL195:AN195"/>
    <mergeCell ref="AO195:AQ195"/>
    <mergeCell ref="AR195:AT195"/>
    <mergeCell ref="BG193:BL193"/>
    <mergeCell ref="W194:AB194"/>
    <mergeCell ref="AC194:AH194"/>
    <mergeCell ref="AI194:AN194"/>
    <mergeCell ref="AO194:AT194"/>
    <mergeCell ref="AU194:AW195"/>
    <mergeCell ref="AX194:AZ195"/>
    <mergeCell ref="BA194:BC195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BI184:BM184"/>
    <mergeCell ref="BN184:BR184"/>
    <mergeCell ref="AY186:BC186"/>
    <mergeCell ref="BD186:BH186"/>
    <mergeCell ref="BI186:BM186"/>
    <mergeCell ref="BN186:BR186"/>
    <mergeCell ref="BN187:BR187"/>
    <mergeCell ref="BG194:BI195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178:T179"/>
    <mergeCell ref="U178:AD178"/>
    <mergeCell ref="AE178:AN178"/>
    <mergeCell ref="AO178:AX178"/>
    <mergeCell ref="AY178:BH178"/>
    <mergeCell ref="BI178:BR178"/>
    <mergeCell ref="U179:Y179"/>
    <mergeCell ref="Z179:AD179"/>
    <mergeCell ref="AE179:AI179"/>
    <mergeCell ref="AJ179:AN179"/>
    <mergeCell ref="AU156:AY156"/>
    <mergeCell ref="AZ156:BD156"/>
    <mergeCell ref="BE156:BI156"/>
    <mergeCell ref="A176:BL176"/>
    <mergeCell ref="A177:BR177"/>
    <mergeCell ref="AP157:AT157"/>
    <mergeCell ref="AU157:AY157"/>
    <mergeCell ref="AZ157:BD157"/>
    <mergeCell ref="BE157:BI157"/>
    <mergeCell ref="A156:C156"/>
    <mergeCell ref="D156:P156"/>
    <mergeCell ref="Q156:U156"/>
    <mergeCell ref="V156:AE156"/>
    <mergeCell ref="AF156:AJ156"/>
    <mergeCell ref="AK156:AO156"/>
    <mergeCell ref="D155:P155"/>
    <mergeCell ref="Q155:U155"/>
    <mergeCell ref="V155:AE155"/>
    <mergeCell ref="AF155:AJ155"/>
    <mergeCell ref="AK155:AO155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P161:AT161"/>
    <mergeCell ref="AU161:AY16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BT131:BX131"/>
    <mergeCell ref="A151:BL151"/>
    <mergeCell ref="A152:C153"/>
    <mergeCell ref="D152:P153"/>
    <mergeCell ref="Q152:U153"/>
    <mergeCell ref="V152:AE153"/>
    <mergeCell ref="AF152:AT152"/>
    <mergeCell ref="AU152:BI152"/>
    <mergeCell ref="AF153:AJ153"/>
    <mergeCell ref="AK153:AO153"/>
    <mergeCell ref="AP131:AT131"/>
    <mergeCell ref="AU131:AY131"/>
    <mergeCell ref="AZ131:BD131"/>
    <mergeCell ref="BE131:BI131"/>
    <mergeCell ref="BJ131:BN131"/>
    <mergeCell ref="BO131:BS131"/>
    <mergeCell ref="BT133:BX133"/>
    <mergeCell ref="A134:C134"/>
    <mergeCell ref="D134:P134"/>
    <mergeCell ref="Q134:U134"/>
    <mergeCell ref="V134:AE134"/>
    <mergeCell ref="AF134:AJ134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E130:BI130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19:AS119"/>
    <mergeCell ref="AT119:AX119"/>
    <mergeCell ref="AY119:BC119"/>
    <mergeCell ref="BD119:BH119"/>
    <mergeCell ref="A125:BL125"/>
    <mergeCell ref="A126:BL126"/>
    <mergeCell ref="AJ120:AN120"/>
    <mergeCell ref="AO120:AS120"/>
    <mergeCell ref="AT120:AX120"/>
    <mergeCell ref="AY120:BC120"/>
    <mergeCell ref="U120:Y120"/>
    <mergeCell ref="Z120:AD120"/>
    <mergeCell ref="AE120:AI120"/>
    <mergeCell ref="AO118:AS118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117:C117"/>
    <mergeCell ref="D117:T117"/>
    <mergeCell ref="U117:Y117"/>
    <mergeCell ref="Z117:AD117"/>
    <mergeCell ref="AE117:AI117"/>
    <mergeCell ref="AJ117:AN117"/>
    <mergeCell ref="AE116:AI116"/>
    <mergeCell ref="AJ116:AN116"/>
    <mergeCell ref="AO116:AS116"/>
    <mergeCell ref="AT116:AX116"/>
    <mergeCell ref="AY116:BC116"/>
    <mergeCell ref="BD116:BH116"/>
    <mergeCell ref="BQ108:BT108"/>
    <mergeCell ref="BU108:BY108"/>
    <mergeCell ref="A113:BL113"/>
    <mergeCell ref="A114:BH114"/>
    <mergeCell ref="A115:C116"/>
    <mergeCell ref="D115:T116"/>
    <mergeCell ref="U115:AN115"/>
    <mergeCell ref="AO115:BH115"/>
    <mergeCell ref="U116:Y116"/>
    <mergeCell ref="Z116:AD116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BB109:BF109"/>
    <mergeCell ref="BG109:BK109"/>
    <mergeCell ref="BL109:BP109"/>
    <mergeCell ref="BQ109:BT109"/>
    <mergeCell ref="AX107:BA107"/>
    <mergeCell ref="BB107:BF107"/>
    <mergeCell ref="BG107:BK107"/>
    <mergeCell ref="BL107:BP107"/>
    <mergeCell ref="BQ107:BT107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U105:Y105"/>
    <mergeCell ref="Z105:AD105"/>
    <mergeCell ref="AE105:AH105"/>
    <mergeCell ref="AI105:AM105"/>
    <mergeCell ref="AN105:AR105"/>
    <mergeCell ref="AS105:AW105"/>
    <mergeCell ref="BB98:BF98"/>
    <mergeCell ref="BG98:BK98"/>
    <mergeCell ref="A101:BL101"/>
    <mergeCell ref="A102:BL102"/>
    <mergeCell ref="A103:BY103"/>
    <mergeCell ref="A104:C105"/>
    <mergeCell ref="D104:T105"/>
    <mergeCell ref="U104:AM104"/>
    <mergeCell ref="AN104:BF104"/>
    <mergeCell ref="BG104:BY104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94:E95"/>
    <mergeCell ref="F94:W95"/>
    <mergeCell ref="X94:AQ94"/>
    <mergeCell ref="AR94:BK94"/>
    <mergeCell ref="X95:AB95"/>
    <mergeCell ref="AC95:AG95"/>
    <mergeCell ref="AH95:AL95"/>
    <mergeCell ref="AM95:AQ95"/>
    <mergeCell ref="AR95:AV95"/>
    <mergeCell ref="AW95:BA95"/>
    <mergeCell ref="A92:BL92"/>
    <mergeCell ref="A93:BK93"/>
    <mergeCell ref="BG81:BK81"/>
    <mergeCell ref="A82:D82"/>
    <mergeCell ref="E82:W82"/>
    <mergeCell ref="X82:AB82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AR80:AV80"/>
    <mergeCell ref="AW80:BA80"/>
    <mergeCell ref="BG83:BK83"/>
    <mergeCell ref="A84:D84"/>
    <mergeCell ref="E84:W84"/>
    <mergeCell ref="A79:D79"/>
    <mergeCell ref="E79:W79"/>
    <mergeCell ref="AH78:AL78"/>
    <mergeCell ref="AM78:AQ78"/>
    <mergeCell ref="AH77:AL77"/>
    <mergeCell ref="AM77:AQ77"/>
    <mergeCell ref="AR77:AV77"/>
    <mergeCell ref="AW77:BA77"/>
    <mergeCell ref="BB77:BF77"/>
    <mergeCell ref="BG77:BK77"/>
    <mergeCell ref="BQ72:BT72"/>
    <mergeCell ref="BU72:BY72"/>
    <mergeCell ref="A74:BL74"/>
    <mergeCell ref="A75:BK75"/>
    <mergeCell ref="A76:D77"/>
    <mergeCell ref="E76:W77"/>
    <mergeCell ref="X76:AQ76"/>
    <mergeCell ref="AR76:BK76"/>
    <mergeCell ref="X77:AB77"/>
    <mergeCell ref="AC77:AG77"/>
    <mergeCell ref="AN72:AR72"/>
    <mergeCell ref="AS72:AW72"/>
    <mergeCell ref="AX72:BA72"/>
    <mergeCell ref="BB72:BF72"/>
    <mergeCell ref="BG72:BK72"/>
    <mergeCell ref="BL72:BP72"/>
    <mergeCell ref="A72:E72"/>
    <mergeCell ref="F72:T72"/>
    <mergeCell ref="U72:Y72"/>
    <mergeCell ref="Z72:AD72"/>
    <mergeCell ref="AE72:AH72"/>
    <mergeCell ref="AI72:AM72"/>
    <mergeCell ref="AX71:BA71"/>
    <mergeCell ref="BB71:BF71"/>
    <mergeCell ref="BG71:BK71"/>
    <mergeCell ref="BL71:BP71"/>
    <mergeCell ref="BQ71:BT71"/>
    <mergeCell ref="BU71:BY71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N71:AR71"/>
    <mergeCell ref="AS71:AW71"/>
    <mergeCell ref="AN70:AR70"/>
    <mergeCell ref="AS70:AW70"/>
    <mergeCell ref="AX70:BA70"/>
    <mergeCell ref="BB70:BF70"/>
    <mergeCell ref="BG70:BK70"/>
    <mergeCell ref="BL70:BP70"/>
    <mergeCell ref="BG69:BK69"/>
    <mergeCell ref="BL69:BP69"/>
    <mergeCell ref="BQ69:BT69"/>
    <mergeCell ref="BU69:BY69"/>
    <mergeCell ref="A70:E70"/>
    <mergeCell ref="F70:T70"/>
    <mergeCell ref="U70:Y70"/>
    <mergeCell ref="Z70:AD70"/>
    <mergeCell ref="AE70:AH70"/>
    <mergeCell ref="AI70:AM70"/>
    <mergeCell ref="AE69:AH69"/>
    <mergeCell ref="AI69:AM69"/>
    <mergeCell ref="AN69:AR69"/>
    <mergeCell ref="AS69:AW69"/>
    <mergeCell ref="AX69:BA69"/>
    <mergeCell ref="BB69:BF69"/>
    <mergeCell ref="BU54:BY54"/>
    <mergeCell ref="A66:BL66"/>
    <mergeCell ref="A67:BY67"/>
    <mergeCell ref="A68:E69"/>
    <mergeCell ref="F68:T69"/>
    <mergeCell ref="U68:AM68"/>
    <mergeCell ref="AN68:BF68"/>
    <mergeCell ref="BG68:BY68"/>
    <mergeCell ref="U69:Y69"/>
    <mergeCell ref="Z69:AD69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BQ33:BT33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108 A198 A119">
    <cfRule type="cellIs" dxfId="84" priority="89" stopIfTrue="1" operator="equal">
      <formula>A107</formula>
    </cfRule>
  </conditionalFormatting>
  <conditionalFormatting sqref="A131:C131 A156:C156">
    <cfRule type="cellIs" dxfId="83" priority="90" stopIfTrue="1" operator="equal">
      <formula>A130</formula>
    </cfRule>
    <cfRule type="cellIs" dxfId="82" priority="91" stopIfTrue="1" operator="equal">
      <formula>0</formula>
    </cfRule>
  </conditionalFormatting>
  <conditionalFormatting sqref="A109">
    <cfRule type="cellIs" dxfId="81" priority="88" stopIfTrue="1" operator="equal">
      <formula>A108</formula>
    </cfRule>
  </conditionalFormatting>
  <conditionalFormatting sqref="A110">
    <cfRule type="cellIs" dxfId="80" priority="87" stopIfTrue="1" operator="equal">
      <formula>A109</formula>
    </cfRule>
  </conditionalFormatting>
  <conditionalFormatting sqref="A111">
    <cfRule type="cellIs" dxfId="79" priority="86" stopIfTrue="1" operator="equal">
      <formula>A110</formula>
    </cfRule>
  </conditionalFormatting>
  <conditionalFormatting sqref="A123">
    <cfRule type="cellIs" dxfId="78" priority="527" stopIfTrue="1" operator="equal">
      <formula>A119</formula>
    </cfRule>
  </conditionalFormatting>
  <conditionalFormatting sqref="A120">
    <cfRule type="cellIs" dxfId="77" priority="84" stopIfTrue="1" operator="equal">
      <formula>A119</formula>
    </cfRule>
  </conditionalFormatting>
  <conditionalFormatting sqref="A121">
    <cfRule type="cellIs" dxfId="76" priority="83" stopIfTrue="1" operator="equal">
      <formula>A120</formula>
    </cfRule>
  </conditionalFormatting>
  <conditionalFormatting sqref="A122">
    <cfRule type="cellIs" dxfId="75" priority="82" stopIfTrue="1" operator="equal">
      <formula>A121</formula>
    </cfRule>
  </conditionalFormatting>
  <conditionalFormatting sqref="A199">
    <cfRule type="cellIs" dxfId="74" priority="4" stopIfTrue="1" operator="equal">
      <formula>A198</formula>
    </cfRule>
  </conditionalFormatting>
  <conditionalFormatting sqref="A132:C132">
    <cfRule type="cellIs" dxfId="73" priority="79" stopIfTrue="1" operator="equal">
      <formula>A131</formula>
    </cfRule>
    <cfRule type="cellIs" dxfId="72" priority="80" stopIfTrue="1" operator="equal">
      <formula>0</formula>
    </cfRule>
  </conditionalFormatting>
  <conditionalFormatting sqref="A133:C133">
    <cfRule type="cellIs" dxfId="71" priority="77" stopIfTrue="1" operator="equal">
      <formula>A132</formula>
    </cfRule>
    <cfRule type="cellIs" dxfId="70" priority="78" stopIfTrue="1" operator="equal">
      <formula>0</formula>
    </cfRule>
  </conditionalFormatting>
  <conditionalFormatting sqref="A134:C134">
    <cfRule type="cellIs" dxfId="69" priority="75" stopIfTrue="1" operator="equal">
      <formula>A133</formula>
    </cfRule>
    <cfRule type="cellIs" dxfId="68" priority="76" stopIfTrue="1" operator="equal">
      <formula>0</formula>
    </cfRule>
  </conditionalFormatting>
  <conditionalFormatting sqref="A135:C135">
    <cfRule type="cellIs" dxfId="67" priority="73" stopIfTrue="1" operator="equal">
      <formula>A134</formula>
    </cfRule>
    <cfRule type="cellIs" dxfId="66" priority="74" stopIfTrue="1" operator="equal">
      <formula>0</formula>
    </cfRule>
  </conditionalFormatting>
  <conditionalFormatting sqref="A136:C136">
    <cfRule type="cellIs" dxfId="65" priority="71" stopIfTrue="1" operator="equal">
      <formula>A135</formula>
    </cfRule>
    <cfRule type="cellIs" dxfId="64" priority="72" stopIfTrue="1" operator="equal">
      <formula>0</formula>
    </cfRule>
  </conditionalFormatting>
  <conditionalFormatting sqref="A137:C137">
    <cfRule type="cellIs" dxfId="63" priority="69" stopIfTrue="1" operator="equal">
      <formula>A136</formula>
    </cfRule>
    <cfRule type="cellIs" dxfId="62" priority="70" stopIfTrue="1" operator="equal">
      <formula>0</formula>
    </cfRule>
  </conditionalFormatting>
  <conditionalFormatting sqref="A138:C138">
    <cfRule type="cellIs" dxfId="61" priority="67" stopIfTrue="1" operator="equal">
      <formula>A137</formula>
    </cfRule>
    <cfRule type="cellIs" dxfId="60" priority="68" stopIfTrue="1" operator="equal">
      <formula>0</formula>
    </cfRule>
  </conditionalFormatting>
  <conditionalFormatting sqref="A139:C139">
    <cfRule type="cellIs" dxfId="59" priority="65" stopIfTrue="1" operator="equal">
      <formula>A138</formula>
    </cfRule>
    <cfRule type="cellIs" dxfId="58" priority="66" stopIfTrue="1" operator="equal">
      <formula>0</formula>
    </cfRule>
  </conditionalFormatting>
  <conditionalFormatting sqref="A140:C140">
    <cfRule type="cellIs" dxfId="57" priority="63" stopIfTrue="1" operator="equal">
      <formula>A139</formula>
    </cfRule>
    <cfRule type="cellIs" dxfId="56" priority="64" stopIfTrue="1" operator="equal">
      <formula>0</formula>
    </cfRule>
  </conditionalFormatting>
  <conditionalFormatting sqref="A141:C141">
    <cfRule type="cellIs" dxfId="55" priority="61" stopIfTrue="1" operator="equal">
      <formula>A140</formula>
    </cfRule>
    <cfRule type="cellIs" dxfId="54" priority="62" stopIfTrue="1" operator="equal">
      <formula>0</formula>
    </cfRule>
  </conditionalFormatting>
  <conditionalFormatting sqref="A142:C142">
    <cfRule type="cellIs" dxfId="53" priority="59" stopIfTrue="1" operator="equal">
      <formula>A141</formula>
    </cfRule>
    <cfRule type="cellIs" dxfId="52" priority="60" stopIfTrue="1" operator="equal">
      <formula>0</formula>
    </cfRule>
  </conditionalFormatting>
  <conditionalFormatting sqref="A143:C143">
    <cfRule type="cellIs" dxfId="51" priority="57" stopIfTrue="1" operator="equal">
      <formula>A142</formula>
    </cfRule>
    <cfRule type="cellIs" dxfId="50" priority="58" stopIfTrue="1" operator="equal">
      <formula>0</formula>
    </cfRule>
  </conditionalFormatting>
  <conditionalFormatting sqref="A144:C144">
    <cfRule type="cellIs" dxfId="49" priority="55" stopIfTrue="1" operator="equal">
      <formula>A143</formula>
    </cfRule>
    <cfRule type="cellIs" dxfId="48" priority="56" stopIfTrue="1" operator="equal">
      <formula>0</formula>
    </cfRule>
  </conditionalFormatting>
  <conditionalFormatting sqref="A145:C145">
    <cfRule type="cellIs" dxfId="47" priority="53" stopIfTrue="1" operator="equal">
      <formula>A144</formula>
    </cfRule>
    <cfRule type="cellIs" dxfId="46" priority="54" stopIfTrue="1" operator="equal">
      <formula>0</formula>
    </cfRule>
  </conditionalFormatting>
  <conditionalFormatting sqref="A146:C146">
    <cfRule type="cellIs" dxfId="45" priority="51" stopIfTrue="1" operator="equal">
      <formula>A145</formula>
    </cfRule>
    <cfRule type="cellIs" dxfId="44" priority="52" stopIfTrue="1" operator="equal">
      <formula>0</formula>
    </cfRule>
  </conditionalFormatting>
  <conditionalFormatting sqref="A147:C147">
    <cfRule type="cellIs" dxfId="43" priority="49" stopIfTrue="1" operator="equal">
      <formula>A146</formula>
    </cfRule>
    <cfRule type="cellIs" dxfId="42" priority="50" stopIfTrue="1" operator="equal">
      <formula>0</formula>
    </cfRule>
  </conditionalFormatting>
  <conditionalFormatting sqref="A148:C148">
    <cfRule type="cellIs" dxfId="41" priority="47" stopIfTrue="1" operator="equal">
      <formula>A147</formula>
    </cfRule>
    <cfRule type="cellIs" dxfId="40" priority="48" stopIfTrue="1" operator="equal">
      <formula>0</formula>
    </cfRule>
  </conditionalFormatting>
  <conditionalFormatting sqref="A149:C149">
    <cfRule type="cellIs" dxfId="39" priority="45" stopIfTrue="1" operator="equal">
      <formula>A148</formula>
    </cfRule>
    <cfRule type="cellIs" dxfId="38" priority="46" stopIfTrue="1" operator="equal">
      <formula>0</formula>
    </cfRule>
  </conditionalFormatting>
  <conditionalFormatting sqref="A157:C157">
    <cfRule type="cellIs" dxfId="37" priority="41" stopIfTrue="1" operator="equal">
      <formula>A156</formula>
    </cfRule>
    <cfRule type="cellIs" dxfId="36" priority="42" stopIfTrue="1" operator="equal">
      <formula>0</formula>
    </cfRule>
  </conditionalFormatting>
  <conditionalFormatting sqref="A158:C158">
    <cfRule type="cellIs" dxfId="35" priority="39" stopIfTrue="1" operator="equal">
      <formula>A157</formula>
    </cfRule>
    <cfRule type="cellIs" dxfId="34" priority="40" stopIfTrue="1" operator="equal">
      <formula>0</formula>
    </cfRule>
  </conditionalFormatting>
  <conditionalFormatting sqref="A159:C159">
    <cfRule type="cellIs" dxfId="33" priority="37" stopIfTrue="1" operator="equal">
      <formula>A158</formula>
    </cfRule>
    <cfRule type="cellIs" dxfId="32" priority="38" stopIfTrue="1" operator="equal">
      <formula>0</formula>
    </cfRule>
  </conditionalFormatting>
  <conditionalFormatting sqref="A160:C160">
    <cfRule type="cellIs" dxfId="31" priority="35" stopIfTrue="1" operator="equal">
      <formula>A159</formula>
    </cfRule>
    <cfRule type="cellIs" dxfId="30" priority="36" stopIfTrue="1" operator="equal">
      <formula>0</formula>
    </cfRule>
  </conditionalFormatting>
  <conditionalFormatting sqref="A161:C161">
    <cfRule type="cellIs" dxfId="29" priority="33" stopIfTrue="1" operator="equal">
      <formula>A160</formula>
    </cfRule>
    <cfRule type="cellIs" dxfId="28" priority="34" stopIfTrue="1" operator="equal">
      <formula>0</formula>
    </cfRule>
  </conditionalFormatting>
  <conditionalFormatting sqref="A162:C162">
    <cfRule type="cellIs" dxfId="27" priority="31" stopIfTrue="1" operator="equal">
      <formula>A161</formula>
    </cfRule>
    <cfRule type="cellIs" dxfId="26" priority="32" stopIfTrue="1" operator="equal">
      <formula>0</formula>
    </cfRule>
  </conditionalFormatting>
  <conditionalFormatting sqref="A163:C163">
    <cfRule type="cellIs" dxfId="25" priority="29" stopIfTrue="1" operator="equal">
      <formula>A162</formula>
    </cfRule>
    <cfRule type="cellIs" dxfId="24" priority="30" stopIfTrue="1" operator="equal">
      <formula>0</formula>
    </cfRule>
  </conditionalFormatting>
  <conditionalFormatting sqref="A164:C164">
    <cfRule type="cellIs" dxfId="23" priority="27" stopIfTrue="1" operator="equal">
      <formula>A163</formula>
    </cfRule>
    <cfRule type="cellIs" dxfId="22" priority="28" stopIfTrue="1" operator="equal">
      <formula>0</formula>
    </cfRule>
  </conditionalFormatting>
  <conditionalFormatting sqref="A165:C165">
    <cfRule type="cellIs" dxfId="21" priority="25" stopIfTrue="1" operator="equal">
      <formula>A164</formula>
    </cfRule>
    <cfRule type="cellIs" dxfId="20" priority="26" stopIfTrue="1" operator="equal">
      <formula>0</formula>
    </cfRule>
  </conditionalFormatting>
  <conditionalFormatting sqref="A166:C166">
    <cfRule type="cellIs" dxfId="19" priority="23" stopIfTrue="1" operator="equal">
      <formula>A165</formula>
    </cfRule>
    <cfRule type="cellIs" dxfId="18" priority="24" stopIfTrue="1" operator="equal">
      <formula>0</formula>
    </cfRule>
  </conditionalFormatting>
  <conditionalFormatting sqref="A167:C167">
    <cfRule type="cellIs" dxfId="17" priority="21" stopIfTrue="1" operator="equal">
      <formula>A166</formula>
    </cfRule>
    <cfRule type="cellIs" dxfId="16" priority="22" stopIfTrue="1" operator="equal">
      <formula>0</formula>
    </cfRule>
  </conditionalFormatting>
  <conditionalFormatting sqref="A168:C168">
    <cfRule type="cellIs" dxfId="15" priority="19" stopIfTrue="1" operator="equal">
      <formula>A167</formula>
    </cfRule>
    <cfRule type="cellIs" dxfId="14" priority="20" stopIfTrue="1" operator="equal">
      <formula>0</formula>
    </cfRule>
  </conditionalFormatting>
  <conditionalFormatting sqref="A169:C169">
    <cfRule type="cellIs" dxfId="13" priority="17" stopIfTrue="1" operator="equal">
      <formula>A168</formula>
    </cfRule>
    <cfRule type="cellIs" dxfId="12" priority="18" stopIfTrue="1" operator="equal">
      <formula>0</formula>
    </cfRule>
  </conditionalFormatting>
  <conditionalFormatting sqref="A170:C170">
    <cfRule type="cellIs" dxfId="11" priority="15" stopIfTrue="1" operator="equal">
      <formula>A169</formula>
    </cfRule>
    <cfRule type="cellIs" dxfId="10" priority="16" stopIfTrue="1" operator="equal">
      <formula>0</formula>
    </cfRule>
  </conditionalFormatting>
  <conditionalFormatting sqref="A171:C171">
    <cfRule type="cellIs" dxfId="9" priority="13" stopIfTrue="1" operator="equal">
      <formula>A170</formula>
    </cfRule>
    <cfRule type="cellIs" dxfId="8" priority="14" stopIfTrue="1" operator="equal">
      <formula>0</formula>
    </cfRule>
  </conditionalFormatting>
  <conditionalFormatting sqref="A172:C172">
    <cfRule type="cellIs" dxfId="7" priority="11" stopIfTrue="1" operator="equal">
      <formula>A171</formula>
    </cfRule>
    <cfRule type="cellIs" dxfId="6" priority="12" stopIfTrue="1" operator="equal">
      <formula>0</formula>
    </cfRule>
  </conditionalFormatting>
  <conditionalFormatting sqref="A173:C173">
    <cfRule type="cellIs" dxfId="5" priority="9" stopIfTrue="1" operator="equal">
      <formula>A172</formula>
    </cfRule>
    <cfRule type="cellIs" dxfId="4" priority="10" stopIfTrue="1" operator="equal">
      <formula>0</formula>
    </cfRule>
  </conditionalFormatting>
  <conditionalFormatting sqref="A174:C174">
    <cfRule type="cellIs" dxfId="3" priority="7" stopIfTrue="1" operator="equal">
      <formula>A173</formula>
    </cfRule>
    <cfRule type="cellIs" dxfId="2" priority="8" stopIfTrue="1" operator="equal">
      <formula>0</formula>
    </cfRule>
  </conditionalFormatting>
  <conditionalFormatting sqref="A200">
    <cfRule type="cellIs" dxfId="1" priority="3" stopIfTrue="1" operator="equal">
      <formula>A199</formula>
    </cfRule>
  </conditionalFormatting>
  <conditionalFormatting sqref="A201">
    <cfRule type="cellIs" dxfId="0" priority="2" stopIfTrue="1" operator="equal">
      <formula>A200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2025-04-01T18:32:19Z</dcterms:modified>
</cp:coreProperties>
</file>