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390" yWindow="1005" windowWidth="20730" windowHeight="11760" tabRatio="522"/>
  </bookViews>
  <sheets>
    <sheet name="Додаток2 КПК0611141" sheetId="11" r:id="rId1"/>
  </sheets>
  <definedNames>
    <definedName name="_xlnm.Print_Area" localSheetId="0">'Додаток2 КПК0611141'!$A$1:$BY$268</definedName>
  </definedNames>
  <calcPr calcId="162913"/>
</workbook>
</file>

<file path=xl/calcChain.xml><?xml version="1.0" encoding="utf-8"?>
<calcChain xmlns="http://schemas.openxmlformats.org/spreadsheetml/2006/main">
  <c r="BH241" i="11" l="1"/>
  <c r="AT241" i="11"/>
  <c r="AJ241" i="11"/>
  <c r="BH240" i="11"/>
  <c r="AT240" i="11"/>
  <c r="AJ240" i="11"/>
  <c r="BH239" i="11"/>
  <c r="AT239" i="11"/>
  <c r="AJ239" i="11"/>
  <c r="BH238" i="11"/>
  <c r="AT238" i="11"/>
  <c r="AJ238" i="11"/>
  <c r="BH237" i="11"/>
  <c r="AT237" i="11"/>
  <c r="AJ237" i="11"/>
  <c r="BH236" i="11"/>
  <c r="AT236" i="11"/>
  <c r="AJ236" i="11"/>
  <c r="BH235" i="11"/>
  <c r="AT235" i="11"/>
  <c r="AJ235" i="11"/>
  <c r="BG226" i="11"/>
  <c r="AQ226" i="11"/>
  <c r="BG225" i="11"/>
  <c r="AQ225" i="11"/>
  <c r="BG224" i="11"/>
  <c r="AQ224" i="11"/>
  <c r="BG223" i="11"/>
  <c r="AQ223" i="11"/>
  <c r="BG222" i="11"/>
  <c r="AQ222" i="11"/>
  <c r="AZ199" i="11"/>
  <c r="AK199" i="11"/>
  <c r="AZ198" i="11"/>
  <c r="AK198" i="11"/>
  <c r="AZ197" i="11"/>
  <c r="AK197" i="11"/>
  <c r="AZ196" i="11"/>
  <c r="AK196" i="11"/>
  <c r="AZ195" i="11"/>
  <c r="AK195" i="11"/>
  <c r="BO187" i="11"/>
  <c r="AZ187" i="11"/>
  <c r="AK187" i="11"/>
  <c r="BO186" i="11"/>
  <c r="AZ186" i="11"/>
  <c r="AK186" i="11"/>
  <c r="BO185" i="11"/>
  <c r="AZ185" i="11"/>
  <c r="AK185" i="11"/>
  <c r="BO184" i="11"/>
  <c r="AZ184" i="11"/>
  <c r="AK184" i="11"/>
  <c r="BO183" i="11"/>
  <c r="AZ183" i="11"/>
  <c r="AK183" i="11"/>
  <c r="BD108" i="11"/>
  <c r="AJ108" i="11"/>
  <c r="BD107" i="11"/>
  <c r="AJ107" i="11"/>
  <c r="BD106" i="11"/>
  <c r="AJ106" i="11"/>
  <c r="BU98" i="11"/>
  <c r="BB98" i="11"/>
  <c r="AI98" i="11"/>
  <c r="BU97" i="11"/>
  <c r="BB97" i="11"/>
  <c r="AI97" i="11"/>
  <c r="BU96" i="11"/>
  <c r="BB96" i="11"/>
  <c r="AI96" i="11"/>
  <c r="BG86" i="11"/>
  <c r="AM86" i="11"/>
  <c r="BG78" i="11"/>
  <c r="AM78" i="11"/>
  <c r="BG77" i="11"/>
  <c r="AM77" i="11"/>
  <c r="BG76" i="11"/>
  <c r="AM76" i="11"/>
  <c r="BG75" i="11"/>
  <c r="AM75" i="11"/>
  <c r="BG74" i="11"/>
  <c r="AM74" i="11"/>
  <c r="BG73" i="11"/>
  <c r="AM73" i="11"/>
  <c r="BG72" i="11"/>
  <c r="AM72" i="11"/>
  <c r="BU64" i="11"/>
  <c r="BB64" i="11"/>
  <c r="AI64" i="11"/>
  <c r="BU56" i="11"/>
  <c r="BB56" i="11"/>
  <c r="AI56" i="11"/>
  <c r="BU55" i="11"/>
  <c r="BB55" i="11"/>
  <c r="AI55" i="11"/>
  <c r="BU54" i="11"/>
  <c r="BB54" i="11"/>
  <c r="AI54" i="11"/>
  <c r="BU53" i="11"/>
  <c r="BB53" i="11"/>
  <c r="AI53" i="11"/>
  <c r="BU52" i="11"/>
  <c r="BB52" i="11"/>
  <c r="AI52" i="11"/>
  <c r="BU51" i="11"/>
  <c r="BB51" i="11"/>
  <c r="AI51" i="11"/>
  <c r="BU50" i="11"/>
  <c r="BB50" i="11"/>
  <c r="AI50" i="11"/>
  <c r="BG40" i="11"/>
  <c r="AM40" i="11"/>
  <c r="BG39" i="11"/>
  <c r="AM39" i="11"/>
  <c r="BU31" i="11"/>
  <c r="BB31" i="11"/>
  <c r="AI31" i="11"/>
  <c r="BU30" i="11"/>
  <c r="BB30" i="11"/>
  <c r="AI30" i="11"/>
</calcChain>
</file>

<file path=xl/sharedStrings.xml><?xml version="1.0" encoding="utf-8"?>
<sst xmlns="http://schemas.openxmlformats.org/spreadsheetml/2006/main" count="757" uniqueCount="275">
  <si>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</si>
  <si>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</si>
  <si>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</si>
  <si>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</si>
  <si>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</si>
  <si>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</si>
  <si>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</si>
  <si>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</si>
  <si>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</si>
  <si>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</si>
  <si>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</si>
  <si>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</si>
  <si>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</si>
  <si>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</si>
  <si>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</si>
  <si>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</si>
  <si>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</si>
  <si>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</si>
  <si>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</si>
  <si>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</si>
  <si>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</si>
  <si>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</si>
  <si>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</si>
  <si>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</si>
  <si>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</si>
  <si>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</si>
  <si>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</si>
  <si>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</si>
  <si>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</si>
  <si>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</si>
  <si>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</si>
  <si>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</si>
  <si>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</si>
  <si>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</si>
  <si>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</si>
  <si>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</si>
  <si>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</si>
  <si>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</si>
  <si>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</si>
  <si>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</si>
  <si>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</si>
  <si>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</si>
  <si>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</si>
  <si>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</si>
  <si>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</si>
  <si>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</si>
  <si>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</si>
  <si>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</si>
  <si>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</si>
  <si>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</si>
  <si>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</si>
  <si>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</si>
  <si>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</si>
  <si>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</si>
  <si>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</si>
  <si>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</si>
  <si>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</si>
  <si>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</si>
  <si>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</si>
  <si>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</si>
  <si>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</si>
  <si>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</si>
  <si>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</si>
  <si>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</si>
  <si>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</si>
  <si>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</si>
  <si>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</si>
  <si>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</si>
  <si>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</si>
  <si>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</si>
  <si>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</si>
  <si>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</si>
  <si>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</si>
  <si>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</si>
  <si>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</si>
  <si>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</si>
  <si>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</si>
  <si>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</si>
  <si>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</si>
  <si>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</si>
  <si>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</si>
  <si>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</si>
  <si>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</si>
  <si>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</si>
  <si>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</si>
  <si>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</si>
  <si>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</si>
  <si>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</si>
  <si>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</si>
  <si>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</si>
  <si>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</si>
  <si>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</si>
  <si>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</si>
  <si>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</si>
  <si>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</si>
  <si>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</si>
  <si>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</si>
  <si>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</si>
  <si>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</si>
  <si>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</si>
  <si>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</si>
  <si>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</si>
  <si>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</si>
  <si>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</si>
  <si>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</si>
  <si>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</si>
  <si>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</si>
  <si>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</si>
  <si>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</si>
  <si>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</si>
  <si>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</si>
  <si>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</si>
  <si>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</si>
  <si>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</si>
  <si>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</si>
  <si>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</si>
  <si>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</si>
  <si>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</si>
  <si>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</si>
  <si>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</si>
  <si>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</si>
  <si>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</si>
  <si>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</si>
  <si>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</si>
  <si>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</si>
  <si>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</si>
  <si>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</si>
  <si>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</si>
  <si>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</si>
  <si>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</si>
  <si>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</si>
  <si>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</si>
  <si>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</si>
  <si>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</si>
  <si>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</si>
  <si>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</si>
  <si>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</si>
  <si>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</si>
  <si>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</si>
  <si>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</si>
  <si>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</si>
  <si>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</si>
  <si>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</si>
  <si>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</si>
  <si>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</si>
  <si>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</si>
  <si>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</si>
  <si>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</si>
  <si>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</si>
  <si>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</si>
  <si>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</si>
  <si>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</si>
  <si>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</si>
  <si>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</si>
  <si>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</si>
  <si>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</si>
  <si>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</si>
  <si>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</si>
  <si>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</si>
  <si>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</si>
  <si>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</si>
  <si>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</si>
  <si>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</si>
  <si>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</si>
  <si>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</si>
  <si>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</si>
  <si>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</si>
  <si>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</si>
  <si>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</si>
  <si>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</si>
  <si>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</si>
  <si>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</si>
  <si>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</si>
  <si>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</si>
  <si>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</si>
  <si>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</si>
  <si>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</si>
  <si>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</si>
  <si>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</si>
  <si>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Окремі заходи по реалізації державних (регіональних) програм, не віднесені до заходів розвитку</t>
  </si>
  <si>
    <t>Заходи з інформатизації</t>
  </si>
  <si>
    <t>затрат</t>
  </si>
  <si>
    <t xml:space="preserve">formula=RC[-16]+RC[-8]                          </t>
  </si>
  <si>
    <t>кількість штатних одиниць</t>
  </si>
  <si>
    <t>од.</t>
  </si>
  <si>
    <t>кошторис</t>
  </si>
  <si>
    <t>Обсяг кредиторської заборгованості за 2022 рік</t>
  </si>
  <si>
    <t>грн.</t>
  </si>
  <si>
    <t>продукту</t>
  </si>
  <si>
    <t>ефективності</t>
  </si>
  <si>
    <t>витрати на утримання однієї штатної одиниці</t>
  </si>
  <si>
    <t>тис.грн.</t>
  </si>
  <si>
    <t>Розрахунковий показник</t>
  </si>
  <si>
    <t>якості</t>
  </si>
  <si>
    <t>відс.</t>
  </si>
  <si>
    <t>Відсоток погашення кредиторської заборгованості за 2022 рік</t>
  </si>
  <si>
    <t>Обов’язкові виплати, у тому числі:</t>
  </si>
  <si>
    <t>посадовий оклад</t>
  </si>
  <si>
    <t>Премії</t>
  </si>
  <si>
    <t>Матеріальна допомога, у тому числі:</t>
  </si>
  <si>
    <t>на оздоровлення при наданні щорічної відпустки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</si>
  <si>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</si>
  <si>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</si>
  <si>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</si>
  <si>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інформатизації Миколаївської сільської ради Сумського району на 2023 рік</t>
  </si>
  <si>
    <t>Рішення № 09 двадцять сьомої сесії восьмого скликання Миколаївської сільської ради  від 24.11.2022</t>
  </si>
  <si>
    <t>Програма інформатизації Миколаївської сільської ради Сумського району на 2025 рік</t>
  </si>
  <si>
    <t>Рішення сесії Миколаївської сільської ради</t>
  </si>
  <si>
    <t>Програма інформатизації Миколаївської сільської ради Сумського району на 2026-2027 роки</t>
  </si>
  <si>
    <t>Програма інформатизації Миколаївської сільської ради Сумського району на 2024 рік</t>
  </si>
  <si>
    <t>Рішення № 20 сорок другої (позачергової) сесії восьмого скликання Миколаївської сільської ради  від 07.12.2023р.</t>
  </si>
  <si>
    <t>(0)(6)</t>
  </si>
  <si>
    <t>Відділ освіти, молоді та спорту Миколаївської сільської ради Миколаївської територіальної громади</t>
  </si>
  <si>
    <t>41076631</t>
  </si>
  <si>
    <t>1851200000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</si>
  <si>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</si>
  <si>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</si>
  <si>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</si>
  <si>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</si>
  <si>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</si>
  <si>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</si>
  <si>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</si>
  <si>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</si>
  <si>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</si>
  <si>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</si>
  <si>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</si>
  <si>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</si>
  <si>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</si>
  <si>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</si>
  <si>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</si>
  <si>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</si>
  <si>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</si>
  <si>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</si>
  <si>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</si>
  <si>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</si>
  <si>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</si>
  <si>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</si>
  <si>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</si>
  <si>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</si>
  <si>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</si>
  <si>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</si>
  <si>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</si>
  <si>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</si>
  <si>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</si>
  <si>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</si>
  <si>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</si>
  <si>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</si>
  <si>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</si>
  <si>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</si>
  <si>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</si>
  <si>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</si>
  <si>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</si>
  <si>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(0)(6)(1)</t>
  </si>
  <si>
    <t>штатний розпис</t>
  </si>
  <si>
    <t>Мережа</t>
  </si>
  <si>
    <t>030 - Спеціалісти</t>
  </si>
  <si>
    <t>Конституція України; - Бюджетний кодекс України; - Закон України «Про місцеве самоврядування»;  - Закон України «Про Державний бюджет України на 2025 рік»; - Закон України  "Про освіту";   - Укази і розпорядження Президента України;  - Постанови і розпорядження Кабінету Міністрів України;  - Накази Міністерства фінансів України та інших центральних органів державної виконавчої влади;  - Накази Державної казначейської служби України</t>
  </si>
  <si>
    <t>Дебіторської та кредиторської заборгованості немає.</t>
  </si>
  <si>
    <t>Забезпечення фінансування закладів освіти, контроль за веденням бухгалтерського обліку та звітності</t>
  </si>
  <si>
    <t>кількість централізованих бухгалтерій</t>
  </si>
  <si>
    <t>кількість закладів, які обслуговує централізована бухгалтерія</t>
  </si>
  <si>
    <t>кількість особових рахунків</t>
  </si>
  <si>
    <t>кількість установ, які обслуговує 1 працівник</t>
  </si>
  <si>
    <t>відсоток обслуговуваних установ централізованою бухгалтерією</t>
  </si>
  <si>
    <t>Забезпечення фінансування закладів освіти, контроль за веденням бухгалтерського обліку та звітності; _x000D_
Забезпечити складання і надання кошторисної, звітної, фінансової документації, фінансування установ освіти згідно із затвердженими кошторисами</t>
  </si>
  <si>
    <t>Видатки на 2023  рік виконано в повному обсязі. На 2024 рік планується виконати в повному обсязі.На 2025 рік видатки заплановано не в повному обсязі.</t>
  </si>
  <si>
    <t>Видатки спеціального фонду на 2023-2025  роки не планувалися.</t>
  </si>
  <si>
    <t>(0)(6)(1)(1)(1)(4)(1)</t>
  </si>
  <si>
    <t>(1)(1)(4)(1)</t>
  </si>
  <si>
    <t>(0)(9)(9)(0)</t>
  </si>
  <si>
    <t>Забезпечення діяльності інших закладів у сфері освіти</t>
  </si>
  <si>
    <t>Наталія МАКШЕЄВА</t>
  </si>
  <si>
    <t>Начальник відділу</t>
  </si>
  <si>
    <t>Головний бухгалтер</t>
  </si>
  <si>
    <t>Надія ОДІНЦОВА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</si>
</sst>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left"/>
    </xf>
    <xf numFmtId="0" fontId="11" fillId="0" borderId="5" xfId="0" quotePrefix="1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1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13" fillId="0" borderId="5" xfId="0" quotePrefix="1" applyFont="1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5" xfId="0" quotePrefix="1" applyFont="1" applyBorder="1" applyAlignment="1">
      <alignment horizontal="left"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5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69"/>
  <sheetViews>
    <sheetView tabSelected="1" view="pageBreakPreview" topLeftCell="A244" zoomScale="75" zoomScaleNormal="100" zoomScaleSheetLayoutView="75" workbookViewId="0">
      <selection activeCell="BQ262" sqref="BQ262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26" t="s">
        <v>115</v>
      </c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</row>
    <row r="2" spans="1:79" ht="14.25" customHeight="1" x14ac:dyDescent="0.2">
      <c r="A2" s="27" t="s">
        <v>239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</row>
    <row r="4" spans="1:79" ht="28.5" customHeight="1" x14ac:dyDescent="0.2">
      <c r="A4" s="11" t="s">
        <v>159</v>
      </c>
      <c r="B4" s="28" t="s">
        <v>212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8"/>
      <c r="AH4" s="30" t="s">
        <v>211</v>
      </c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8"/>
      <c r="AT4" s="31" t="s">
        <v>213</v>
      </c>
      <c r="AU4" s="30"/>
      <c r="AV4" s="30"/>
      <c r="AW4" s="30"/>
      <c r="AX4" s="30"/>
      <c r="AY4" s="30"/>
      <c r="AZ4" s="30"/>
      <c r="BA4" s="30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7"/>
      <c r="AH5" s="33" t="s">
        <v>161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ht="6.75" customHeight="1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162</v>
      </c>
      <c r="B7" s="28" t="s">
        <v>212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8"/>
      <c r="AH7" s="30" t="s">
        <v>252</v>
      </c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15"/>
      <c r="BC7" s="31" t="s">
        <v>213</v>
      </c>
      <c r="BD7" s="30"/>
      <c r="BE7" s="30"/>
      <c r="BF7" s="30"/>
      <c r="BG7" s="30"/>
      <c r="BH7" s="30"/>
      <c r="BI7" s="30"/>
      <c r="BJ7" s="30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32" t="s">
        <v>155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7"/>
      <c r="AH8" s="33" t="s">
        <v>163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9" spans="1:79" ht="6.75" customHeight="1" x14ac:dyDescent="0.2"/>
    <row r="10" spans="1:79" ht="14.25" customHeight="1" x14ac:dyDescent="0.2">
      <c r="A10" s="11" t="s">
        <v>164</v>
      </c>
      <c r="B10" s="30" t="s">
        <v>267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N10" s="30" t="s">
        <v>268</v>
      </c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15"/>
      <c r="AA10" s="30" t="s">
        <v>269</v>
      </c>
      <c r="AB10" s="30"/>
      <c r="AC10" s="30"/>
      <c r="AD10" s="30"/>
      <c r="AE10" s="30"/>
      <c r="AF10" s="30"/>
      <c r="AG10" s="30"/>
      <c r="AH10" s="30"/>
      <c r="AI10" s="30"/>
      <c r="AJ10" s="15"/>
      <c r="AK10" s="38" t="s">
        <v>270</v>
      </c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0"/>
      <c r="BL10" s="31" t="s">
        <v>214</v>
      </c>
      <c r="BM10" s="30"/>
      <c r="BN10" s="30"/>
      <c r="BO10" s="30"/>
      <c r="BP10" s="30"/>
      <c r="BQ10" s="30"/>
      <c r="BR10" s="30"/>
      <c r="BS10" s="30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167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39" t="s">
        <v>168</v>
      </c>
      <c r="AB11" s="39"/>
      <c r="AC11" s="39"/>
      <c r="AD11" s="39"/>
      <c r="AE11" s="39"/>
      <c r="AF11" s="39"/>
      <c r="AG11" s="39"/>
      <c r="AH11" s="39"/>
      <c r="AI11" s="39"/>
      <c r="AJ11" s="13"/>
      <c r="AK11" s="40" t="s">
        <v>166</v>
      </c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2" spans="1:79" ht="4.5" customHeight="1" x14ac:dyDescent="0.2"/>
    <row r="13" spans="1:79" ht="14.25" customHeight="1" x14ac:dyDescent="0.2">
      <c r="A13" s="34" t="s">
        <v>240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9" ht="14.25" customHeight="1" x14ac:dyDescent="0.2">
      <c r="A14" s="34" t="s">
        <v>148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9" ht="15" customHeight="1" x14ac:dyDescent="0.2">
      <c r="A15" s="35" t="s">
        <v>258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37" t="s">
        <v>149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</row>
    <row r="18" spans="1:79" ht="30" customHeight="1" x14ac:dyDescent="0.2">
      <c r="A18" s="35" t="s">
        <v>264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34" t="s">
        <v>150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</row>
    <row r="21" spans="1:79" ht="30" customHeight="1" x14ac:dyDescent="0.2">
      <c r="A21" s="35" t="s">
        <v>256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34" t="s">
        <v>151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</row>
    <row r="24" spans="1:79" ht="14.25" customHeight="1" x14ac:dyDescent="0.2">
      <c r="A24" s="47" t="s">
        <v>226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</row>
    <row r="25" spans="1:79" ht="15" customHeight="1" x14ac:dyDescent="0.2">
      <c r="A25" s="48" t="s">
        <v>215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</row>
    <row r="26" spans="1:79" ht="23.1" customHeight="1" x14ac:dyDescent="0.2">
      <c r="A26" s="49" t="s">
        <v>2</v>
      </c>
      <c r="B26" s="50"/>
      <c r="C26" s="50"/>
      <c r="D26" s="51"/>
      <c r="E26" s="49" t="s">
        <v>19</v>
      </c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5" t="s">
        <v>216</v>
      </c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 t="s">
        <v>219</v>
      </c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 t="s">
        <v>227</v>
      </c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</row>
    <row r="27" spans="1:79" ht="35.25" customHeight="1" x14ac:dyDescent="0.2">
      <c r="A27" s="52"/>
      <c r="B27" s="53"/>
      <c r="C27" s="53"/>
      <c r="D27" s="54"/>
      <c r="E27" s="52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41" t="s">
        <v>4</v>
      </c>
      <c r="V27" s="42"/>
      <c r="W27" s="42"/>
      <c r="X27" s="42"/>
      <c r="Y27" s="43"/>
      <c r="Z27" s="41" t="s">
        <v>3</v>
      </c>
      <c r="AA27" s="42"/>
      <c r="AB27" s="42"/>
      <c r="AC27" s="42"/>
      <c r="AD27" s="43"/>
      <c r="AE27" s="44" t="s">
        <v>116</v>
      </c>
      <c r="AF27" s="45"/>
      <c r="AG27" s="45"/>
      <c r="AH27" s="46"/>
      <c r="AI27" s="41" t="s">
        <v>5</v>
      </c>
      <c r="AJ27" s="42"/>
      <c r="AK27" s="42"/>
      <c r="AL27" s="42"/>
      <c r="AM27" s="43"/>
      <c r="AN27" s="41" t="s">
        <v>4</v>
      </c>
      <c r="AO27" s="42"/>
      <c r="AP27" s="42"/>
      <c r="AQ27" s="42"/>
      <c r="AR27" s="43"/>
      <c r="AS27" s="41" t="s">
        <v>3</v>
      </c>
      <c r="AT27" s="42"/>
      <c r="AU27" s="42"/>
      <c r="AV27" s="42"/>
      <c r="AW27" s="43"/>
      <c r="AX27" s="44" t="s">
        <v>116</v>
      </c>
      <c r="AY27" s="45"/>
      <c r="AZ27" s="45"/>
      <c r="BA27" s="46"/>
      <c r="BB27" s="41" t="s">
        <v>96</v>
      </c>
      <c r="BC27" s="42"/>
      <c r="BD27" s="42"/>
      <c r="BE27" s="42"/>
      <c r="BF27" s="43"/>
      <c r="BG27" s="41" t="s">
        <v>4</v>
      </c>
      <c r="BH27" s="42"/>
      <c r="BI27" s="42"/>
      <c r="BJ27" s="42"/>
      <c r="BK27" s="43"/>
      <c r="BL27" s="41" t="s">
        <v>3</v>
      </c>
      <c r="BM27" s="42"/>
      <c r="BN27" s="42"/>
      <c r="BO27" s="42"/>
      <c r="BP27" s="43"/>
      <c r="BQ27" s="44" t="s">
        <v>116</v>
      </c>
      <c r="BR27" s="45"/>
      <c r="BS27" s="45"/>
      <c r="BT27" s="46"/>
      <c r="BU27" s="41" t="s">
        <v>97</v>
      </c>
      <c r="BV27" s="42"/>
      <c r="BW27" s="42"/>
      <c r="BX27" s="42"/>
      <c r="BY27" s="43"/>
    </row>
    <row r="28" spans="1:79" ht="15" customHeight="1" x14ac:dyDescent="0.2">
      <c r="A28" s="41">
        <v>1</v>
      </c>
      <c r="B28" s="42"/>
      <c r="C28" s="42"/>
      <c r="D28" s="43"/>
      <c r="E28" s="41">
        <v>2</v>
      </c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1">
        <v>3</v>
      </c>
      <c r="V28" s="42"/>
      <c r="W28" s="42"/>
      <c r="X28" s="42"/>
      <c r="Y28" s="43"/>
      <c r="Z28" s="41">
        <v>4</v>
      </c>
      <c r="AA28" s="42"/>
      <c r="AB28" s="42"/>
      <c r="AC28" s="42"/>
      <c r="AD28" s="43"/>
      <c r="AE28" s="41">
        <v>5</v>
      </c>
      <c r="AF28" s="42"/>
      <c r="AG28" s="42"/>
      <c r="AH28" s="43"/>
      <c r="AI28" s="41">
        <v>6</v>
      </c>
      <c r="AJ28" s="42"/>
      <c r="AK28" s="42"/>
      <c r="AL28" s="42"/>
      <c r="AM28" s="43"/>
      <c r="AN28" s="41">
        <v>7</v>
      </c>
      <c r="AO28" s="42"/>
      <c r="AP28" s="42"/>
      <c r="AQ28" s="42"/>
      <c r="AR28" s="43"/>
      <c r="AS28" s="41">
        <v>8</v>
      </c>
      <c r="AT28" s="42"/>
      <c r="AU28" s="42"/>
      <c r="AV28" s="42"/>
      <c r="AW28" s="43"/>
      <c r="AX28" s="41">
        <v>9</v>
      </c>
      <c r="AY28" s="42"/>
      <c r="AZ28" s="42"/>
      <c r="BA28" s="43"/>
      <c r="BB28" s="41">
        <v>10</v>
      </c>
      <c r="BC28" s="42"/>
      <c r="BD28" s="42"/>
      <c r="BE28" s="42"/>
      <c r="BF28" s="43"/>
      <c r="BG28" s="41">
        <v>11</v>
      </c>
      <c r="BH28" s="42"/>
      <c r="BI28" s="42"/>
      <c r="BJ28" s="42"/>
      <c r="BK28" s="43"/>
      <c r="BL28" s="41">
        <v>12</v>
      </c>
      <c r="BM28" s="42"/>
      <c r="BN28" s="42"/>
      <c r="BO28" s="42"/>
      <c r="BP28" s="43"/>
      <c r="BQ28" s="41">
        <v>13</v>
      </c>
      <c r="BR28" s="42"/>
      <c r="BS28" s="42"/>
      <c r="BT28" s="43"/>
      <c r="BU28" s="41">
        <v>14</v>
      </c>
      <c r="BV28" s="42"/>
      <c r="BW28" s="42"/>
      <c r="BX28" s="42"/>
      <c r="BY28" s="43"/>
    </row>
    <row r="29" spans="1:79" ht="13.5" hidden="1" customHeight="1" x14ac:dyDescent="0.2">
      <c r="A29" s="69" t="s">
        <v>56</v>
      </c>
      <c r="B29" s="70"/>
      <c r="C29" s="70"/>
      <c r="D29" s="71"/>
      <c r="E29" s="69" t="s">
        <v>57</v>
      </c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2" t="s">
        <v>65</v>
      </c>
      <c r="V29" s="73"/>
      <c r="W29" s="73"/>
      <c r="X29" s="73"/>
      <c r="Y29" s="74"/>
      <c r="Z29" s="72" t="s">
        <v>66</v>
      </c>
      <c r="AA29" s="73"/>
      <c r="AB29" s="73"/>
      <c r="AC29" s="73"/>
      <c r="AD29" s="74"/>
      <c r="AE29" s="69" t="s">
        <v>91</v>
      </c>
      <c r="AF29" s="70"/>
      <c r="AG29" s="70"/>
      <c r="AH29" s="71"/>
      <c r="AI29" s="56" t="s">
        <v>170</v>
      </c>
      <c r="AJ29" s="57"/>
      <c r="AK29" s="57"/>
      <c r="AL29" s="57"/>
      <c r="AM29" s="58"/>
      <c r="AN29" s="69" t="s">
        <v>67</v>
      </c>
      <c r="AO29" s="70"/>
      <c r="AP29" s="70"/>
      <c r="AQ29" s="70"/>
      <c r="AR29" s="71"/>
      <c r="AS29" s="69" t="s">
        <v>68</v>
      </c>
      <c r="AT29" s="70"/>
      <c r="AU29" s="70"/>
      <c r="AV29" s="70"/>
      <c r="AW29" s="71"/>
      <c r="AX29" s="69" t="s">
        <v>92</v>
      </c>
      <c r="AY29" s="70"/>
      <c r="AZ29" s="70"/>
      <c r="BA29" s="71"/>
      <c r="BB29" s="56" t="s">
        <v>170</v>
      </c>
      <c r="BC29" s="57"/>
      <c r="BD29" s="57"/>
      <c r="BE29" s="57"/>
      <c r="BF29" s="58"/>
      <c r="BG29" s="69" t="s">
        <v>58</v>
      </c>
      <c r="BH29" s="70"/>
      <c r="BI29" s="70"/>
      <c r="BJ29" s="70"/>
      <c r="BK29" s="71"/>
      <c r="BL29" s="69" t="s">
        <v>59</v>
      </c>
      <c r="BM29" s="70"/>
      <c r="BN29" s="70"/>
      <c r="BO29" s="70"/>
      <c r="BP29" s="71"/>
      <c r="BQ29" s="69" t="s">
        <v>93</v>
      </c>
      <c r="BR29" s="70"/>
      <c r="BS29" s="70"/>
      <c r="BT29" s="71"/>
      <c r="BU29" s="56" t="s">
        <v>170</v>
      </c>
      <c r="BV29" s="57"/>
      <c r="BW29" s="57"/>
      <c r="BX29" s="57"/>
      <c r="BY29" s="58"/>
      <c r="CA29" t="s">
        <v>21</v>
      </c>
    </row>
    <row r="30" spans="1:79" s="25" customFormat="1" ht="12.75" customHeight="1" x14ac:dyDescent="0.2">
      <c r="A30" s="59"/>
      <c r="B30" s="60"/>
      <c r="C30" s="60"/>
      <c r="D30" s="61"/>
      <c r="E30" s="62" t="s">
        <v>172</v>
      </c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4"/>
      <c r="U30" s="65">
        <v>1300040</v>
      </c>
      <c r="V30" s="65"/>
      <c r="W30" s="65"/>
      <c r="X30" s="65"/>
      <c r="Y30" s="65"/>
      <c r="Z30" s="65" t="s">
        <v>173</v>
      </c>
      <c r="AA30" s="65"/>
      <c r="AB30" s="65"/>
      <c r="AC30" s="65"/>
      <c r="AD30" s="65"/>
      <c r="AE30" s="66" t="s">
        <v>173</v>
      </c>
      <c r="AF30" s="67"/>
      <c r="AG30" s="67"/>
      <c r="AH30" s="68"/>
      <c r="AI30" s="66">
        <f>IF(ISNUMBER(U30),U30,0)+IF(ISNUMBER(Z30),Z30,0)</f>
        <v>1300040</v>
      </c>
      <c r="AJ30" s="67"/>
      <c r="AK30" s="67"/>
      <c r="AL30" s="67"/>
      <c r="AM30" s="68"/>
      <c r="AN30" s="66">
        <v>1480540</v>
      </c>
      <c r="AO30" s="67"/>
      <c r="AP30" s="67"/>
      <c r="AQ30" s="67"/>
      <c r="AR30" s="68"/>
      <c r="AS30" s="66" t="s">
        <v>173</v>
      </c>
      <c r="AT30" s="67"/>
      <c r="AU30" s="67"/>
      <c r="AV30" s="67"/>
      <c r="AW30" s="68"/>
      <c r="AX30" s="66" t="s">
        <v>173</v>
      </c>
      <c r="AY30" s="67"/>
      <c r="AZ30" s="67"/>
      <c r="BA30" s="68"/>
      <c r="BB30" s="66">
        <f>IF(ISNUMBER(AN30),AN30,0)+IF(ISNUMBER(AS30),AS30,0)</f>
        <v>1480540</v>
      </c>
      <c r="BC30" s="67"/>
      <c r="BD30" s="67"/>
      <c r="BE30" s="67"/>
      <c r="BF30" s="68"/>
      <c r="BG30" s="66">
        <v>1445829</v>
      </c>
      <c r="BH30" s="67"/>
      <c r="BI30" s="67"/>
      <c r="BJ30" s="67"/>
      <c r="BK30" s="68"/>
      <c r="BL30" s="66" t="s">
        <v>173</v>
      </c>
      <c r="BM30" s="67"/>
      <c r="BN30" s="67"/>
      <c r="BO30" s="67"/>
      <c r="BP30" s="68"/>
      <c r="BQ30" s="66" t="s">
        <v>173</v>
      </c>
      <c r="BR30" s="67"/>
      <c r="BS30" s="67"/>
      <c r="BT30" s="68"/>
      <c r="BU30" s="66">
        <f>IF(ISNUMBER(BG30),BG30,0)+IF(ISNUMBER(BL30),BL30,0)</f>
        <v>1445829</v>
      </c>
      <c r="BV30" s="67"/>
      <c r="BW30" s="67"/>
      <c r="BX30" s="67"/>
      <c r="BY30" s="68"/>
      <c r="CA30" s="25" t="s">
        <v>22</v>
      </c>
    </row>
    <row r="31" spans="1:79" s="6" customFormat="1" ht="12.75" customHeight="1" x14ac:dyDescent="0.2">
      <c r="A31" s="88"/>
      <c r="B31" s="89"/>
      <c r="C31" s="89"/>
      <c r="D31" s="90"/>
      <c r="E31" s="110" t="s">
        <v>147</v>
      </c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4"/>
      <c r="U31" s="80">
        <v>1300040</v>
      </c>
      <c r="V31" s="80"/>
      <c r="W31" s="80"/>
      <c r="X31" s="80"/>
      <c r="Y31" s="80"/>
      <c r="Z31" s="80">
        <v>0</v>
      </c>
      <c r="AA31" s="80"/>
      <c r="AB31" s="80"/>
      <c r="AC31" s="80"/>
      <c r="AD31" s="80"/>
      <c r="AE31" s="76">
        <v>0</v>
      </c>
      <c r="AF31" s="77"/>
      <c r="AG31" s="77"/>
      <c r="AH31" s="78"/>
      <c r="AI31" s="76">
        <f>IF(ISNUMBER(U31),U31,0)+IF(ISNUMBER(Z31),Z31,0)</f>
        <v>1300040</v>
      </c>
      <c r="AJ31" s="77"/>
      <c r="AK31" s="77"/>
      <c r="AL31" s="77"/>
      <c r="AM31" s="78"/>
      <c r="AN31" s="76">
        <v>1480540</v>
      </c>
      <c r="AO31" s="77"/>
      <c r="AP31" s="77"/>
      <c r="AQ31" s="77"/>
      <c r="AR31" s="78"/>
      <c r="AS31" s="76">
        <v>0</v>
      </c>
      <c r="AT31" s="77"/>
      <c r="AU31" s="77"/>
      <c r="AV31" s="77"/>
      <c r="AW31" s="78"/>
      <c r="AX31" s="76">
        <v>0</v>
      </c>
      <c r="AY31" s="77"/>
      <c r="AZ31" s="77"/>
      <c r="BA31" s="78"/>
      <c r="BB31" s="76">
        <f>IF(ISNUMBER(AN31),AN31,0)+IF(ISNUMBER(AS31),AS31,0)</f>
        <v>1480540</v>
      </c>
      <c r="BC31" s="77"/>
      <c r="BD31" s="77"/>
      <c r="BE31" s="77"/>
      <c r="BF31" s="78"/>
      <c r="BG31" s="76">
        <v>1445829</v>
      </c>
      <c r="BH31" s="77"/>
      <c r="BI31" s="77"/>
      <c r="BJ31" s="77"/>
      <c r="BK31" s="78"/>
      <c r="BL31" s="76">
        <v>0</v>
      </c>
      <c r="BM31" s="77"/>
      <c r="BN31" s="77"/>
      <c r="BO31" s="77"/>
      <c r="BP31" s="78"/>
      <c r="BQ31" s="76">
        <v>0</v>
      </c>
      <c r="BR31" s="77"/>
      <c r="BS31" s="77"/>
      <c r="BT31" s="78"/>
      <c r="BU31" s="76">
        <f>IF(ISNUMBER(BG31),BG31,0)+IF(ISNUMBER(BL31),BL31,0)</f>
        <v>1445829</v>
      </c>
      <c r="BV31" s="77"/>
      <c r="BW31" s="77"/>
      <c r="BX31" s="77"/>
      <c r="BY31" s="78"/>
    </row>
    <row r="33" spans="1:79" ht="14.25" customHeight="1" x14ac:dyDescent="0.2">
      <c r="A33" s="47" t="s">
        <v>241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</row>
    <row r="34" spans="1:79" ht="15" customHeight="1" x14ac:dyDescent="0.2">
      <c r="A34" s="75" t="s">
        <v>215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</row>
    <row r="35" spans="1:79" ht="22.5" customHeight="1" x14ac:dyDescent="0.2">
      <c r="A35" s="49" t="s">
        <v>2</v>
      </c>
      <c r="B35" s="50"/>
      <c r="C35" s="50"/>
      <c r="D35" s="51"/>
      <c r="E35" s="49" t="s">
        <v>19</v>
      </c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1"/>
      <c r="X35" s="41" t="s">
        <v>237</v>
      </c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3"/>
      <c r="AR35" s="55" t="s">
        <v>242</v>
      </c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</row>
    <row r="36" spans="1:79" ht="36" customHeight="1" x14ac:dyDescent="0.2">
      <c r="A36" s="52"/>
      <c r="B36" s="53"/>
      <c r="C36" s="53"/>
      <c r="D36" s="54"/>
      <c r="E36" s="52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4"/>
      <c r="X36" s="55" t="s">
        <v>4</v>
      </c>
      <c r="Y36" s="55"/>
      <c r="Z36" s="55"/>
      <c r="AA36" s="55"/>
      <c r="AB36" s="55"/>
      <c r="AC36" s="55" t="s">
        <v>3</v>
      </c>
      <c r="AD36" s="55"/>
      <c r="AE36" s="55"/>
      <c r="AF36" s="55"/>
      <c r="AG36" s="55"/>
      <c r="AH36" s="44" t="s">
        <v>116</v>
      </c>
      <c r="AI36" s="45"/>
      <c r="AJ36" s="45"/>
      <c r="AK36" s="45"/>
      <c r="AL36" s="46"/>
      <c r="AM36" s="41" t="s">
        <v>5</v>
      </c>
      <c r="AN36" s="42"/>
      <c r="AO36" s="42"/>
      <c r="AP36" s="42"/>
      <c r="AQ36" s="43"/>
      <c r="AR36" s="41" t="s">
        <v>4</v>
      </c>
      <c r="AS36" s="42"/>
      <c r="AT36" s="42"/>
      <c r="AU36" s="42"/>
      <c r="AV36" s="43"/>
      <c r="AW36" s="41" t="s">
        <v>3</v>
      </c>
      <c r="AX36" s="42"/>
      <c r="AY36" s="42"/>
      <c r="AZ36" s="42"/>
      <c r="BA36" s="43"/>
      <c r="BB36" s="44" t="s">
        <v>116</v>
      </c>
      <c r="BC36" s="45"/>
      <c r="BD36" s="45"/>
      <c r="BE36" s="45"/>
      <c r="BF36" s="46"/>
      <c r="BG36" s="41" t="s">
        <v>96</v>
      </c>
      <c r="BH36" s="42"/>
      <c r="BI36" s="42"/>
      <c r="BJ36" s="42"/>
      <c r="BK36" s="43"/>
    </row>
    <row r="37" spans="1:79" ht="15" customHeight="1" x14ac:dyDescent="0.2">
      <c r="A37" s="41">
        <v>1</v>
      </c>
      <c r="B37" s="42"/>
      <c r="C37" s="42"/>
      <c r="D37" s="43"/>
      <c r="E37" s="41">
        <v>2</v>
      </c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3"/>
      <c r="X37" s="55">
        <v>3</v>
      </c>
      <c r="Y37" s="55"/>
      <c r="Z37" s="55"/>
      <c r="AA37" s="55"/>
      <c r="AB37" s="55"/>
      <c r="AC37" s="55">
        <v>4</v>
      </c>
      <c r="AD37" s="55"/>
      <c r="AE37" s="55"/>
      <c r="AF37" s="55"/>
      <c r="AG37" s="55"/>
      <c r="AH37" s="55">
        <v>5</v>
      </c>
      <c r="AI37" s="55"/>
      <c r="AJ37" s="55"/>
      <c r="AK37" s="55"/>
      <c r="AL37" s="55"/>
      <c r="AM37" s="55">
        <v>6</v>
      </c>
      <c r="AN37" s="55"/>
      <c r="AO37" s="55"/>
      <c r="AP37" s="55"/>
      <c r="AQ37" s="55"/>
      <c r="AR37" s="41">
        <v>7</v>
      </c>
      <c r="AS37" s="42"/>
      <c r="AT37" s="42"/>
      <c r="AU37" s="42"/>
      <c r="AV37" s="43"/>
      <c r="AW37" s="41">
        <v>8</v>
      </c>
      <c r="AX37" s="42"/>
      <c r="AY37" s="42"/>
      <c r="AZ37" s="42"/>
      <c r="BA37" s="43"/>
      <c r="BB37" s="41">
        <v>9</v>
      </c>
      <c r="BC37" s="42"/>
      <c r="BD37" s="42"/>
      <c r="BE37" s="42"/>
      <c r="BF37" s="43"/>
      <c r="BG37" s="41">
        <v>10</v>
      </c>
      <c r="BH37" s="42"/>
      <c r="BI37" s="42"/>
      <c r="BJ37" s="42"/>
      <c r="BK37" s="43"/>
    </row>
    <row r="38" spans="1:79" ht="20.25" hidden="1" customHeight="1" x14ac:dyDescent="0.2">
      <c r="A38" s="69" t="s">
        <v>56</v>
      </c>
      <c r="B38" s="70"/>
      <c r="C38" s="70"/>
      <c r="D38" s="71"/>
      <c r="E38" s="69" t="s">
        <v>57</v>
      </c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1"/>
      <c r="X38" s="79" t="s">
        <v>60</v>
      </c>
      <c r="Y38" s="79"/>
      <c r="Z38" s="79"/>
      <c r="AA38" s="79"/>
      <c r="AB38" s="79"/>
      <c r="AC38" s="79" t="s">
        <v>61</v>
      </c>
      <c r="AD38" s="79"/>
      <c r="AE38" s="79"/>
      <c r="AF38" s="79"/>
      <c r="AG38" s="79"/>
      <c r="AH38" s="69" t="s">
        <v>94</v>
      </c>
      <c r="AI38" s="70"/>
      <c r="AJ38" s="70"/>
      <c r="AK38" s="70"/>
      <c r="AL38" s="71"/>
      <c r="AM38" s="56" t="s">
        <v>171</v>
      </c>
      <c r="AN38" s="57"/>
      <c r="AO38" s="57"/>
      <c r="AP38" s="57"/>
      <c r="AQ38" s="58"/>
      <c r="AR38" s="69" t="s">
        <v>62</v>
      </c>
      <c r="AS38" s="70"/>
      <c r="AT38" s="70"/>
      <c r="AU38" s="70"/>
      <c r="AV38" s="71"/>
      <c r="AW38" s="69" t="s">
        <v>63</v>
      </c>
      <c r="AX38" s="70"/>
      <c r="AY38" s="70"/>
      <c r="AZ38" s="70"/>
      <c r="BA38" s="71"/>
      <c r="BB38" s="69" t="s">
        <v>95</v>
      </c>
      <c r="BC38" s="70"/>
      <c r="BD38" s="70"/>
      <c r="BE38" s="70"/>
      <c r="BF38" s="71"/>
      <c r="BG38" s="56" t="s">
        <v>171</v>
      </c>
      <c r="BH38" s="57"/>
      <c r="BI38" s="57"/>
      <c r="BJ38" s="57"/>
      <c r="BK38" s="58"/>
      <c r="CA38" t="s">
        <v>23</v>
      </c>
    </row>
    <row r="39" spans="1:79" s="25" customFormat="1" ht="12.75" customHeight="1" x14ac:dyDescent="0.2">
      <c r="A39" s="59"/>
      <c r="B39" s="60"/>
      <c r="C39" s="60"/>
      <c r="D39" s="61"/>
      <c r="E39" s="62" t="s">
        <v>172</v>
      </c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4"/>
      <c r="X39" s="66">
        <v>1520910</v>
      </c>
      <c r="Y39" s="67"/>
      <c r="Z39" s="67"/>
      <c r="AA39" s="67"/>
      <c r="AB39" s="68"/>
      <c r="AC39" s="66" t="s">
        <v>173</v>
      </c>
      <c r="AD39" s="67"/>
      <c r="AE39" s="67"/>
      <c r="AF39" s="67"/>
      <c r="AG39" s="68"/>
      <c r="AH39" s="66" t="s">
        <v>173</v>
      </c>
      <c r="AI39" s="67"/>
      <c r="AJ39" s="67"/>
      <c r="AK39" s="67"/>
      <c r="AL39" s="68"/>
      <c r="AM39" s="66">
        <f>IF(ISNUMBER(X39),X39,0)+IF(ISNUMBER(AC39),AC39,0)</f>
        <v>1520910</v>
      </c>
      <c r="AN39" s="67"/>
      <c r="AO39" s="67"/>
      <c r="AP39" s="67"/>
      <c r="AQ39" s="68"/>
      <c r="AR39" s="66">
        <v>1526930</v>
      </c>
      <c r="AS39" s="67"/>
      <c r="AT39" s="67"/>
      <c r="AU39" s="67"/>
      <c r="AV39" s="68"/>
      <c r="AW39" s="66" t="s">
        <v>173</v>
      </c>
      <c r="AX39" s="67"/>
      <c r="AY39" s="67"/>
      <c r="AZ39" s="67"/>
      <c r="BA39" s="68"/>
      <c r="BB39" s="66" t="s">
        <v>173</v>
      </c>
      <c r="BC39" s="67"/>
      <c r="BD39" s="67"/>
      <c r="BE39" s="67"/>
      <c r="BF39" s="68"/>
      <c r="BG39" s="65">
        <f>IF(ISNUMBER(AR39),AR39,0)+IF(ISNUMBER(AW39),AW39,0)</f>
        <v>1526930</v>
      </c>
      <c r="BH39" s="65"/>
      <c r="BI39" s="65"/>
      <c r="BJ39" s="65"/>
      <c r="BK39" s="65"/>
      <c r="CA39" s="25" t="s">
        <v>24</v>
      </c>
    </row>
    <row r="40" spans="1:79" s="6" customFormat="1" ht="12.75" customHeight="1" x14ac:dyDescent="0.2">
      <c r="A40" s="88"/>
      <c r="B40" s="89"/>
      <c r="C40" s="89"/>
      <c r="D40" s="90"/>
      <c r="E40" s="110" t="s">
        <v>147</v>
      </c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4"/>
      <c r="X40" s="76">
        <v>1520910</v>
      </c>
      <c r="Y40" s="77"/>
      <c r="Z40" s="77"/>
      <c r="AA40" s="77"/>
      <c r="AB40" s="78"/>
      <c r="AC40" s="76">
        <v>0</v>
      </c>
      <c r="AD40" s="77"/>
      <c r="AE40" s="77"/>
      <c r="AF40" s="77"/>
      <c r="AG40" s="78"/>
      <c r="AH40" s="76">
        <v>0</v>
      </c>
      <c r="AI40" s="77"/>
      <c r="AJ40" s="77"/>
      <c r="AK40" s="77"/>
      <c r="AL40" s="78"/>
      <c r="AM40" s="76">
        <f>IF(ISNUMBER(X40),X40,0)+IF(ISNUMBER(AC40),AC40,0)</f>
        <v>1520910</v>
      </c>
      <c r="AN40" s="77"/>
      <c r="AO40" s="77"/>
      <c r="AP40" s="77"/>
      <c r="AQ40" s="78"/>
      <c r="AR40" s="76">
        <v>1526930</v>
      </c>
      <c r="AS40" s="77"/>
      <c r="AT40" s="77"/>
      <c r="AU40" s="77"/>
      <c r="AV40" s="78"/>
      <c r="AW40" s="76">
        <v>0</v>
      </c>
      <c r="AX40" s="77"/>
      <c r="AY40" s="77"/>
      <c r="AZ40" s="77"/>
      <c r="BA40" s="78"/>
      <c r="BB40" s="76">
        <v>0</v>
      </c>
      <c r="BC40" s="77"/>
      <c r="BD40" s="77"/>
      <c r="BE40" s="77"/>
      <c r="BF40" s="78"/>
      <c r="BG40" s="80">
        <f>IF(ISNUMBER(AR40),AR40,0)+IF(ISNUMBER(AW40),AW40,0)</f>
        <v>1526930</v>
      </c>
      <c r="BH40" s="80"/>
      <c r="BI40" s="80"/>
      <c r="BJ40" s="80"/>
      <c r="BK40" s="80"/>
    </row>
    <row r="41" spans="1:79" s="4" customFormat="1" ht="9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2" spans="1:79" hidden="1" x14ac:dyDescent="0.2"/>
    <row r="43" spans="1:79" s="3" customFormat="1" ht="14.25" customHeight="1" x14ac:dyDescent="0.2">
      <c r="A43" s="34" t="s">
        <v>117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9"/>
    </row>
    <row r="44" spans="1:79" ht="14.25" customHeight="1" x14ac:dyDescent="0.2">
      <c r="A44" s="34" t="s">
        <v>228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</row>
    <row r="45" spans="1:79" ht="15" customHeight="1" x14ac:dyDescent="0.2">
      <c r="A45" s="48" t="s">
        <v>215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</row>
    <row r="46" spans="1:79" ht="23.1" customHeight="1" x14ac:dyDescent="0.2">
      <c r="A46" s="81" t="s">
        <v>118</v>
      </c>
      <c r="B46" s="82"/>
      <c r="C46" s="82"/>
      <c r="D46" s="83"/>
      <c r="E46" s="55" t="s">
        <v>19</v>
      </c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41" t="s">
        <v>216</v>
      </c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3"/>
      <c r="AN46" s="41" t="s">
        <v>219</v>
      </c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3"/>
      <c r="BG46" s="41" t="s">
        <v>227</v>
      </c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3"/>
    </row>
    <row r="47" spans="1:79" ht="39" customHeight="1" x14ac:dyDescent="0.2">
      <c r="A47" s="84"/>
      <c r="B47" s="85"/>
      <c r="C47" s="85"/>
      <c r="D47" s="86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41" t="s">
        <v>4</v>
      </c>
      <c r="V47" s="42"/>
      <c r="W47" s="42"/>
      <c r="X47" s="42"/>
      <c r="Y47" s="43"/>
      <c r="Z47" s="41" t="s">
        <v>3</v>
      </c>
      <c r="AA47" s="42"/>
      <c r="AB47" s="42"/>
      <c r="AC47" s="42"/>
      <c r="AD47" s="43"/>
      <c r="AE47" s="44" t="s">
        <v>116</v>
      </c>
      <c r="AF47" s="45"/>
      <c r="AG47" s="45"/>
      <c r="AH47" s="46"/>
      <c r="AI47" s="41" t="s">
        <v>5</v>
      </c>
      <c r="AJ47" s="42"/>
      <c r="AK47" s="42"/>
      <c r="AL47" s="42"/>
      <c r="AM47" s="43"/>
      <c r="AN47" s="41" t="s">
        <v>4</v>
      </c>
      <c r="AO47" s="42"/>
      <c r="AP47" s="42"/>
      <c r="AQ47" s="42"/>
      <c r="AR47" s="43"/>
      <c r="AS47" s="41" t="s">
        <v>3</v>
      </c>
      <c r="AT47" s="42"/>
      <c r="AU47" s="42"/>
      <c r="AV47" s="42"/>
      <c r="AW47" s="43"/>
      <c r="AX47" s="44" t="s">
        <v>116</v>
      </c>
      <c r="AY47" s="45"/>
      <c r="AZ47" s="45"/>
      <c r="BA47" s="46"/>
      <c r="BB47" s="41" t="s">
        <v>96</v>
      </c>
      <c r="BC47" s="42"/>
      <c r="BD47" s="42"/>
      <c r="BE47" s="42"/>
      <c r="BF47" s="43"/>
      <c r="BG47" s="41" t="s">
        <v>4</v>
      </c>
      <c r="BH47" s="42"/>
      <c r="BI47" s="42"/>
      <c r="BJ47" s="42"/>
      <c r="BK47" s="43"/>
      <c r="BL47" s="41" t="s">
        <v>3</v>
      </c>
      <c r="BM47" s="42"/>
      <c r="BN47" s="42"/>
      <c r="BO47" s="42"/>
      <c r="BP47" s="43"/>
      <c r="BQ47" s="44" t="s">
        <v>116</v>
      </c>
      <c r="BR47" s="45"/>
      <c r="BS47" s="45"/>
      <c r="BT47" s="46"/>
      <c r="BU47" s="41" t="s">
        <v>97</v>
      </c>
      <c r="BV47" s="42"/>
      <c r="BW47" s="42"/>
      <c r="BX47" s="42"/>
      <c r="BY47" s="43"/>
    </row>
    <row r="48" spans="1:79" ht="15" customHeight="1" x14ac:dyDescent="0.2">
      <c r="A48" s="41">
        <v>1</v>
      </c>
      <c r="B48" s="42"/>
      <c r="C48" s="42"/>
      <c r="D48" s="43"/>
      <c r="E48" s="41">
        <v>2</v>
      </c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3"/>
      <c r="U48" s="41">
        <v>3</v>
      </c>
      <c r="V48" s="42"/>
      <c r="W48" s="42"/>
      <c r="X48" s="42"/>
      <c r="Y48" s="43"/>
      <c r="Z48" s="41">
        <v>4</v>
      </c>
      <c r="AA48" s="42"/>
      <c r="AB48" s="42"/>
      <c r="AC48" s="42"/>
      <c r="AD48" s="43"/>
      <c r="AE48" s="41">
        <v>5</v>
      </c>
      <c r="AF48" s="42"/>
      <c r="AG48" s="42"/>
      <c r="AH48" s="43"/>
      <c r="AI48" s="41">
        <v>6</v>
      </c>
      <c r="AJ48" s="42"/>
      <c r="AK48" s="42"/>
      <c r="AL48" s="42"/>
      <c r="AM48" s="43"/>
      <c r="AN48" s="41">
        <v>7</v>
      </c>
      <c r="AO48" s="42"/>
      <c r="AP48" s="42"/>
      <c r="AQ48" s="42"/>
      <c r="AR48" s="43"/>
      <c r="AS48" s="41">
        <v>8</v>
      </c>
      <c r="AT48" s="42"/>
      <c r="AU48" s="42"/>
      <c r="AV48" s="42"/>
      <c r="AW48" s="43"/>
      <c r="AX48" s="41">
        <v>9</v>
      </c>
      <c r="AY48" s="42"/>
      <c r="AZ48" s="42"/>
      <c r="BA48" s="43"/>
      <c r="BB48" s="41">
        <v>10</v>
      </c>
      <c r="BC48" s="42"/>
      <c r="BD48" s="42"/>
      <c r="BE48" s="42"/>
      <c r="BF48" s="43"/>
      <c r="BG48" s="41">
        <v>11</v>
      </c>
      <c r="BH48" s="42"/>
      <c r="BI48" s="42"/>
      <c r="BJ48" s="42"/>
      <c r="BK48" s="43"/>
      <c r="BL48" s="41">
        <v>12</v>
      </c>
      <c r="BM48" s="42"/>
      <c r="BN48" s="42"/>
      <c r="BO48" s="42"/>
      <c r="BP48" s="43"/>
      <c r="BQ48" s="41">
        <v>13</v>
      </c>
      <c r="BR48" s="42"/>
      <c r="BS48" s="42"/>
      <c r="BT48" s="43"/>
      <c r="BU48" s="41">
        <v>14</v>
      </c>
      <c r="BV48" s="42"/>
      <c r="BW48" s="42"/>
      <c r="BX48" s="42"/>
      <c r="BY48" s="43"/>
    </row>
    <row r="49" spans="1:79" s="1" customFormat="1" ht="12.75" hidden="1" customHeight="1" x14ac:dyDescent="0.2">
      <c r="A49" s="69" t="s">
        <v>64</v>
      </c>
      <c r="B49" s="70"/>
      <c r="C49" s="70"/>
      <c r="D49" s="71"/>
      <c r="E49" s="69" t="s">
        <v>57</v>
      </c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1"/>
      <c r="U49" s="69" t="s">
        <v>65</v>
      </c>
      <c r="V49" s="70"/>
      <c r="W49" s="70"/>
      <c r="X49" s="70"/>
      <c r="Y49" s="71"/>
      <c r="Z49" s="69" t="s">
        <v>66</v>
      </c>
      <c r="AA49" s="70"/>
      <c r="AB49" s="70"/>
      <c r="AC49" s="70"/>
      <c r="AD49" s="71"/>
      <c r="AE49" s="69" t="s">
        <v>91</v>
      </c>
      <c r="AF49" s="70"/>
      <c r="AG49" s="70"/>
      <c r="AH49" s="71"/>
      <c r="AI49" s="56" t="s">
        <v>170</v>
      </c>
      <c r="AJ49" s="57"/>
      <c r="AK49" s="57"/>
      <c r="AL49" s="57"/>
      <c r="AM49" s="58"/>
      <c r="AN49" s="69" t="s">
        <v>67</v>
      </c>
      <c r="AO49" s="70"/>
      <c r="AP49" s="70"/>
      <c r="AQ49" s="70"/>
      <c r="AR49" s="71"/>
      <c r="AS49" s="69" t="s">
        <v>68</v>
      </c>
      <c r="AT49" s="70"/>
      <c r="AU49" s="70"/>
      <c r="AV49" s="70"/>
      <c r="AW49" s="71"/>
      <c r="AX49" s="69" t="s">
        <v>92</v>
      </c>
      <c r="AY49" s="70"/>
      <c r="AZ49" s="70"/>
      <c r="BA49" s="71"/>
      <c r="BB49" s="56" t="s">
        <v>170</v>
      </c>
      <c r="BC49" s="57"/>
      <c r="BD49" s="57"/>
      <c r="BE49" s="57"/>
      <c r="BF49" s="58"/>
      <c r="BG49" s="69" t="s">
        <v>58</v>
      </c>
      <c r="BH49" s="70"/>
      <c r="BI49" s="70"/>
      <c r="BJ49" s="70"/>
      <c r="BK49" s="71"/>
      <c r="BL49" s="69" t="s">
        <v>59</v>
      </c>
      <c r="BM49" s="70"/>
      <c r="BN49" s="70"/>
      <c r="BO49" s="70"/>
      <c r="BP49" s="71"/>
      <c r="BQ49" s="69" t="s">
        <v>93</v>
      </c>
      <c r="BR49" s="70"/>
      <c r="BS49" s="70"/>
      <c r="BT49" s="71"/>
      <c r="BU49" s="56" t="s">
        <v>170</v>
      </c>
      <c r="BV49" s="57"/>
      <c r="BW49" s="57"/>
      <c r="BX49" s="57"/>
      <c r="BY49" s="58"/>
      <c r="CA49" t="s">
        <v>25</v>
      </c>
    </row>
    <row r="50" spans="1:79" s="25" customFormat="1" ht="12.75" customHeight="1" x14ac:dyDescent="0.2">
      <c r="A50" s="59">
        <v>2111</v>
      </c>
      <c r="B50" s="60"/>
      <c r="C50" s="60"/>
      <c r="D50" s="61"/>
      <c r="E50" s="62" t="s">
        <v>174</v>
      </c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4"/>
      <c r="U50" s="66">
        <v>936708</v>
      </c>
      <c r="V50" s="67"/>
      <c r="W50" s="67"/>
      <c r="X50" s="67"/>
      <c r="Y50" s="68"/>
      <c r="Z50" s="66">
        <v>0</v>
      </c>
      <c r="AA50" s="67"/>
      <c r="AB50" s="67"/>
      <c r="AC50" s="67"/>
      <c r="AD50" s="68"/>
      <c r="AE50" s="66">
        <v>0</v>
      </c>
      <c r="AF50" s="67"/>
      <c r="AG50" s="67"/>
      <c r="AH50" s="68"/>
      <c r="AI50" s="66">
        <f t="shared" ref="AI50:AI56" si="0">IF(ISNUMBER(U50),U50,0)+IF(ISNUMBER(Z50),Z50,0)</f>
        <v>936708</v>
      </c>
      <c r="AJ50" s="67"/>
      <c r="AK50" s="67"/>
      <c r="AL50" s="67"/>
      <c r="AM50" s="68"/>
      <c r="AN50" s="66">
        <v>1098393</v>
      </c>
      <c r="AO50" s="67"/>
      <c r="AP50" s="67"/>
      <c r="AQ50" s="67"/>
      <c r="AR50" s="68"/>
      <c r="AS50" s="66">
        <v>0</v>
      </c>
      <c r="AT50" s="67"/>
      <c r="AU50" s="67"/>
      <c r="AV50" s="67"/>
      <c r="AW50" s="68"/>
      <c r="AX50" s="66">
        <v>0</v>
      </c>
      <c r="AY50" s="67"/>
      <c r="AZ50" s="67"/>
      <c r="BA50" s="68"/>
      <c r="BB50" s="66">
        <f t="shared" ref="BB50:BB56" si="1">IF(ISNUMBER(AN50),AN50,0)+IF(ISNUMBER(AS50),AS50,0)</f>
        <v>1098393</v>
      </c>
      <c r="BC50" s="67"/>
      <c r="BD50" s="67"/>
      <c r="BE50" s="67"/>
      <c r="BF50" s="68"/>
      <c r="BG50" s="66">
        <v>1079368</v>
      </c>
      <c r="BH50" s="67"/>
      <c r="BI50" s="67"/>
      <c r="BJ50" s="67"/>
      <c r="BK50" s="68"/>
      <c r="BL50" s="66">
        <v>0</v>
      </c>
      <c r="BM50" s="67"/>
      <c r="BN50" s="67"/>
      <c r="BO50" s="67"/>
      <c r="BP50" s="68"/>
      <c r="BQ50" s="66">
        <v>0</v>
      </c>
      <c r="BR50" s="67"/>
      <c r="BS50" s="67"/>
      <c r="BT50" s="68"/>
      <c r="BU50" s="66">
        <f t="shared" ref="BU50:BU56" si="2">IF(ISNUMBER(BG50),BG50,0)+IF(ISNUMBER(BL50),BL50,0)</f>
        <v>1079368</v>
      </c>
      <c r="BV50" s="67"/>
      <c r="BW50" s="67"/>
      <c r="BX50" s="67"/>
      <c r="BY50" s="68"/>
      <c r="CA50" s="25" t="s">
        <v>26</v>
      </c>
    </row>
    <row r="51" spans="1:79" s="25" customFormat="1" ht="12.75" customHeight="1" x14ac:dyDescent="0.2">
      <c r="A51" s="59">
        <v>2120</v>
      </c>
      <c r="B51" s="60"/>
      <c r="C51" s="60"/>
      <c r="D51" s="61"/>
      <c r="E51" s="62" t="s">
        <v>175</v>
      </c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4"/>
      <c r="U51" s="66">
        <v>206076</v>
      </c>
      <c r="V51" s="67"/>
      <c r="W51" s="67"/>
      <c r="X51" s="67"/>
      <c r="Y51" s="68"/>
      <c r="Z51" s="66">
        <v>0</v>
      </c>
      <c r="AA51" s="67"/>
      <c r="AB51" s="67"/>
      <c r="AC51" s="67"/>
      <c r="AD51" s="68"/>
      <c r="AE51" s="66">
        <v>0</v>
      </c>
      <c r="AF51" s="67"/>
      <c r="AG51" s="67"/>
      <c r="AH51" s="68"/>
      <c r="AI51" s="66">
        <f t="shared" si="0"/>
        <v>206076</v>
      </c>
      <c r="AJ51" s="67"/>
      <c r="AK51" s="67"/>
      <c r="AL51" s="67"/>
      <c r="AM51" s="68"/>
      <c r="AN51" s="66">
        <v>241647</v>
      </c>
      <c r="AO51" s="67"/>
      <c r="AP51" s="67"/>
      <c r="AQ51" s="67"/>
      <c r="AR51" s="68"/>
      <c r="AS51" s="66">
        <v>0</v>
      </c>
      <c r="AT51" s="67"/>
      <c r="AU51" s="67"/>
      <c r="AV51" s="67"/>
      <c r="AW51" s="68"/>
      <c r="AX51" s="66">
        <v>0</v>
      </c>
      <c r="AY51" s="67"/>
      <c r="AZ51" s="67"/>
      <c r="BA51" s="68"/>
      <c r="BB51" s="66">
        <f t="shared" si="1"/>
        <v>241647</v>
      </c>
      <c r="BC51" s="67"/>
      <c r="BD51" s="67"/>
      <c r="BE51" s="67"/>
      <c r="BF51" s="68"/>
      <c r="BG51" s="66">
        <v>237461</v>
      </c>
      <c r="BH51" s="67"/>
      <c r="BI51" s="67"/>
      <c r="BJ51" s="67"/>
      <c r="BK51" s="68"/>
      <c r="BL51" s="66">
        <v>0</v>
      </c>
      <c r="BM51" s="67"/>
      <c r="BN51" s="67"/>
      <c r="BO51" s="67"/>
      <c r="BP51" s="68"/>
      <c r="BQ51" s="66">
        <v>0</v>
      </c>
      <c r="BR51" s="67"/>
      <c r="BS51" s="67"/>
      <c r="BT51" s="68"/>
      <c r="BU51" s="66">
        <f t="shared" si="2"/>
        <v>237461</v>
      </c>
      <c r="BV51" s="67"/>
      <c r="BW51" s="67"/>
      <c r="BX51" s="67"/>
      <c r="BY51" s="68"/>
    </row>
    <row r="52" spans="1:79" s="25" customFormat="1" ht="12.75" customHeight="1" x14ac:dyDescent="0.2">
      <c r="A52" s="59">
        <v>2210</v>
      </c>
      <c r="B52" s="60"/>
      <c r="C52" s="60"/>
      <c r="D52" s="61"/>
      <c r="E52" s="62" t="s">
        <v>176</v>
      </c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4"/>
      <c r="U52" s="66">
        <v>42656</v>
      </c>
      <c r="V52" s="67"/>
      <c r="W52" s="67"/>
      <c r="X52" s="67"/>
      <c r="Y52" s="68"/>
      <c r="Z52" s="66">
        <v>0</v>
      </c>
      <c r="AA52" s="67"/>
      <c r="AB52" s="67"/>
      <c r="AC52" s="67"/>
      <c r="AD52" s="68"/>
      <c r="AE52" s="66">
        <v>0</v>
      </c>
      <c r="AF52" s="67"/>
      <c r="AG52" s="67"/>
      <c r="AH52" s="68"/>
      <c r="AI52" s="66">
        <f t="shared" si="0"/>
        <v>42656</v>
      </c>
      <c r="AJ52" s="67"/>
      <c r="AK52" s="67"/>
      <c r="AL52" s="67"/>
      <c r="AM52" s="68"/>
      <c r="AN52" s="66">
        <v>10000</v>
      </c>
      <c r="AO52" s="67"/>
      <c r="AP52" s="67"/>
      <c r="AQ52" s="67"/>
      <c r="AR52" s="68"/>
      <c r="AS52" s="66">
        <v>0</v>
      </c>
      <c r="AT52" s="67"/>
      <c r="AU52" s="67"/>
      <c r="AV52" s="67"/>
      <c r="AW52" s="68"/>
      <c r="AX52" s="66">
        <v>0</v>
      </c>
      <c r="AY52" s="67"/>
      <c r="AZ52" s="67"/>
      <c r="BA52" s="68"/>
      <c r="BB52" s="66">
        <f t="shared" si="1"/>
        <v>10000</v>
      </c>
      <c r="BC52" s="67"/>
      <c r="BD52" s="67"/>
      <c r="BE52" s="67"/>
      <c r="BF52" s="68"/>
      <c r="BG52" s="66">
        <v>10000</v>
      </c>
      <c r="BH52" s="67"/>
      <c r="BI52" s="67"/>
      <c r="BJ52" s="67"/>
      <c r="BK52" s="68"/>
      <c r="BL52" s="66">
        <v>0</v>
      </c>
      <c r="BM52" s="67"/>
      <c r="BN52" s="67"/>
      <c r="BO52" s="67"/>
      <c r="BP52" s="68"/>
      <c r="BQ52" s="66">
        <v>0</v>
      </c>
      <c r="BR52" s="67"/>
      <c r="BS52" s="67"/>
      <c r="BT52" s="68"/>
      <c r="BU52" s="66">
        <f t="shared" si="2"/>
        <v>10000</v>
      </c>
      <c r="BV52" s="67"/>
      <c r="BW52" s="67"/>
      <c r="BX52" s="67"/>
      <c r="BY52" s="68"/>
    </row>
    <row r="53" spans="1:79" s="25" customFormat="1" ht="12.75" customHeight="1" x14ac:dyDescent="0.2">
      <c r="A53" s="59">
        <v>2240</v>
      </c>
      <c r="B53" s="60"/>
      <c r="C53" s="60"/>
      <c r="D53" s="61"/>
      <c r="E53" s="62" t="s">
        <v>177</v>
      </c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4"/>
      <c r="U53" s="66">
        <v>114600</v>
      </c>
      <c r="V53" s="67"/>
      <c r="W53" s="67"/>
      <c r="X53" s="67"/>
      <c r="Y53" s="68"/>
      <c r="Z53" s="66">
        <v>0</v>
      </c>
      <c r="AA53" s="67"/>
      <c r="AB53" s="67"/>
      <c r="AC53" s="67"/>
      <c r="AD53" s="68"/>
      <c r="AE53" s="66">
        <v>0</v>
      </c>
      <c r="AF53" s="67"/>
      <c r="AG53" s="67"/>
      <c r="AH53" s="68"/>
      <c r="AI53" s="66">
        <f t="shared" si="0"/>
        <v>114600</v>
      </c>
      <c r="AJ53" s="67"/>
      <c r="AK53" s="67"/>
      <c r="AL53" s="67"/>
      <c r="AM53" s="68"/>
      <c r="AN53" s="66">
        <v>123500</v>
      </c>
      <c r="AO53" s="67"/>
      <c r="AP53" s="67"/>
      <c r="AQ53" s="67"/>
      <c r="AR53" s="68"/>
      <c r="AS53" s="66">
        <v>0</v>
      </c>
      <c r="AT53" s="67"/>
      <c r="AU53" s="67"/>
      <c r="AV53" s="67"/>
      <c r="AW53" s="68"/>
      <c r="AX53" s="66">
        <v>0</v>
      </c>
      <c r="AY53" s="67"/>
      <c r="AZ53" s="67"/>
      <c r="BA53" s="68"/>
      <c r="BB53" s="66">
        <f t="shared" si="1"/>
        <v>123500</v>
      </c>
      <c r="BC53" s="67"/>
      <c r="BD53" s="67"/>
      <c r="BE53" s="67"/>
      <c r="BF53" s="68"/>
      <c r="BG53" s="66">
        <v>119000</v>
      </c>
      <c r="BH53" s="67"/>
      <c r="BI53" s="67"/>
      <c r="BJ53" s="67"/>
      <c r="BK53" s="68"/>
      <c r="BL53" s="66">
        <v>0</v>
      </c>
      <c r="BM53" s="67"/>
      <c r="BN53" s="67"/>
      <c r="BO53" s="67"/>
      <c r="BP53" s="68"/>
      <c r="BQ53" s="66">
        <v>0</v>
      </c>
      <c r="BR53" s="67"/>
      <c r="BS53" s="67"/>
      <c r="BT53" s="68"/>
      <c r="BU53" s="66">
        <f t="shared" si="2"/>
        <v>119000</v>
      </c>
      <c r="BV53" s="67"/>
      <c r="BW53" s="67"/>
      <c r="BX53" s="67"/>
      <c r="BY53" s="68"/>
    </row>
    <row r="54" spans="1:79" s="25" customFormat="1" ht="12.75" customHeight="1" x14ac:dyDescent="0.2">
      <c r="A54" s="59">
        <v>2250</v>
      </c>
      <c r="B54" s="60"/>
      <c r="C54" s="60"/>
      <c r="D54" s="61"/>
      <c r="E54" s="62" t="s">
        <v>178</v>
      </c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4"/>
      <c r="U54" s="66">
        <v>0</v>
      </c>
      <c r="V54" s="67"/>
      <c r="W54" s="67"/>
      <c r="X54" s="67"/>
      <c r="Y54" s="68"/>
      <c r="Z54" s="66">
        <v>0</v>
      </c>
      <c r="AA54" s="67"/>
      <c r="AB54" s="67"/>
      <c r="AC54" s="67"/>
      <c r="AD54" s="68"/>
      <c r="AE54" s="66">
        <v>0</v>
      </c>
      <c r="AF54" s="67"/>
      <c r="AG54" s="67"/>
      <c r="AH54" s="68"/>
      <c r="AI54" s="66">
        <f t="shared" si="0"/>
        <v>0</v>
      </c>
      <c r="AJ54" s="67"/>
      <c r="AK54" s="67"/>
      <c r="AL54" s="67"/>
      <c r="AM54" s="68"/>
      <c r="AN54" s="66">
        <v>5000</v>
      </c>
      <c r="AO54" s="67"/>
      <c r="AP54" s="67"/>
      <c r="AQ54" s="67"/>
      <c r="AR54" s="68"/>
      <c r="AS54" s="66">
        <v>0</v>
      </c>
      <c r="AT54" s="67"/>
      <c r="AU54" s="67"/>
      <c r="AV54" s="67"/>
      <c r="AW54" s="68"/>
      <c r="AX54" s="66">
        <v>0</v>
      </c>
      <c r="AY54" s="67"/>
      <c r="AZ54" s="67"/>
      <c r="BA54" s="68"/>
      <c r="BB54" s="66">
        <f t="shared" si="1"/>
        <v>5000</v>
      </c>
      <c r="BC54" s="67"/>
      <c r="BD54" s="67"/>
      <c r="BE54" s="67"/>
      <c r="BF54" s="68"/>
      <c r="BG54" s="66">
        <v>0</v>
      </c>
      <c r="BH54" s="67"/>
      <c r="BI54" s="67"/>
      <c r="BJ54" s="67"/>
      <c r="BK54" s="68"/>
      <c r="BL54" s="66">
        <v>0</v>
      </c>
      <c r="BM54" s="67"/>
      <c r="BN54" s="67"/>
      <c r="BO54" s="67"/>
      <c r="BP54" s="68"/>
      <c r="BQ54" s="66">
        <v>0</v>
      </c>
      <c r="BR54" s="67"/>
      <c r="BS54" s="67"/>
      <c r="BT54" s="68"/>
      <c r="BU54" s="66">
        <f t="shared" si="2"/>
        <v>0</v>
      </c>
      <c r="BV54" s="67"/>
      <c r="BW54" s="67"/>
      <c r="BX54" s="67"/>
      <c r="BY54" s="68"/>
    </row>
    <row r="55" spans="1:79" s="25" customFormat="1" ht="38.25" customHeight="1" x14ac:dyDescent="0.2">
      <c r="A55" s="59">
        <v>2282</v>
      </c>
      <c r="B55" s="60"/>
      <c r="C55" s="60"/>
      <c r="D55" s="61"/>
      <c r="E55" s="62" t="s">
        <v>179</v>
      </c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4"/>
      <c r="U55" s="66">
        <v>0</v>
      </c>
      <c r="V55" s="67"/>
      <c r="W55" s="67"/>
      <c r="X55" s="67"/>
      <c r="Y55" s="68"/>
      <c r="Z55" s="66">
        <v>0</v>
      </c>
      <c r="AA55" s="67"/>
      <c r="AB55" s="67"/>
      <c r="AC55" s="67"/>
      <c r="AD55" s="68"/>
      <c r="AE55" s="66">
        <v>0</v>
      </c>
      <c r="AF55" s="67"/>
      <c r="AG55" s="67"/>
      <c r="AH55" s="68"/>
      <c r="AI55" s="66">
        <f t="shared" si="0"/>
        <v>0</v>
      </c>
      <c r="AJ55" s="67"/>
      <c r="AK55" s="67"/>
      <c r="AL55" s="67"/>
      <c r="AM55" s="68"/>
      <c r="AN55" s="66">
        <v>2000</v>
      </c>
      <c r="AO55" s="67"/>
      <c r="AP55" s="67"/>
      <c r="AQ55" s="67"/>
      <c r="AR55" s="68"/>
      <c r="AS55" s="66">
        <v>0</v>
      </c>
      <c r="AT55" s="67"/>
      <c r="AU55" s="67"/>
      <c r="AV55" s="67"/>
      <c r="AW55" s="68"/>
      <c r="AX55" s="66">
        <v>0</v>
      </c>
      <c r="AY55" s="67"/>
      <c r="AZ55" s="67"/>
      <c r="BA55" s="68"/>
      <c r="BB55" s="66">
        <f t="shared" si="1"/>
        <v>2000</v>
      </c>
      <c r="BC55" s="67"/>
      <c r="BD55" s="67"/>
      <c r="BE55" s="67"/>
      <c r="BF55" s="68"/>
      <c r="BG55" s="66">
        <v>0</v>
      </c>
      <c r="BH55" s="67"/>
      <c r="BI55" s="67"/>
      <c r="BJ55" s="67"/>
      <c r="BK55" s="68"/>
      <c r="BL55" s="66">
        <v>0</v>
      </c>
      <c r="BM55" s="67"/>
      <c r="BN55" s="67"/>
      <c r="BO55" s="67"/>
      <c r="BP55" s="68"/>
      <c r="BQ55" s="66">
        <v>0</v>
      </c>
      <c r="BR55" s="67"/>
      <c r="BS55" s="67"/>
      <c r="BT55" s="68"/>
      <c r="BU55" s="66">
        <f t="shared" si="2"/>
        <v>0</v>
      </c>
      <c r="BV55" s="67"/>
      <c r="BW55" s="67"/>
      <c r="BX55" s="67"/>
      <c r="BY55" s="68"/>
    </row>
    <row r="56" spans="1:79" s="6" customFormat="1" ht="12.75" customHeight="1" x14ac:dyDescent="0.2">
      <c r="A56" s="88"/>
      <c r="B56" s="89"/>
      <c r="C56" s="89"/>
      <c r="D56" s="90"/>
      <c r="E56" s="110" t="s">
        <v>147</v>
      </c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4"/>
      <c r="U56" s="76">
        <v>1300040</v>
      </c>
      <c r="V56" s="77"/>
      <c r="W56" s="77"/>
      <c r="X56" s="77"/>
      <c r="Y56" s="78"/>
      <c r="Z56" s="76">
        <v>0</v>
      </c>
      <c r="AA56" s="77"/>
      <c r="AB56" s="77"/>
      <c r="AC56" s="77"/>
      <c r="AD56" s="78"/>
      <c r="AE56" s="76">
        <v>0</v>
      </c>
      <c r="AF56" s="77"/>
      <c r="AG56" s="77"/>
      <c r="AH56" s="78"/>
      <c r="AI56" s="76">
        <f t="shared" si="0"/>
        <v>1300040</v>
      </c>
      <c r="AJ56" s="77"/>
      <c r="AK56" s="77"/>
      <c r="AL56" s="77"/>
      <c r="AM56" s="78"/>
      <c r="AN56" s="76">
        <v>1480540</v>
      </c>
      <c r="AO56" s="77"/>
      <c r="AP56" s="77"/>
      <c r="AQ56" s="77"/>
      <c r="AR56" s="78"/>
      <c r="AS56" s="76">
        <v>0</v>
      </c>
      <c r="AT56" s="77"/>
      <c r="AU56" s="77"/>
      <c r="AV56" s="77"/>
      <c r="AW56" s="78"/>
      <c r="AX56" s="76">
        <v>0</v>
      </c>
      <c r="AY56" s="77"/>
      <c r="AZ56" s="77"/>
      <c r="BA56" s="78"/>
      <c r="BB56" s="76">
        <f t="shared" si="1"/>
        <v>1480540</v>
      </c>
      <c r="BC56" s="77"/>
      <c r="BD56" s="77"/>
      <c r="BE56" s="77"/>
      <c r="BF56" s="78"/>
      <c r="BG56" s="76">
        <v>1445829</v>
      </c>
      <c r="BH56" s="77"/>
      <c r="BI56" s="77"/>
      <c r="BJ56" s="77"/>
      <c r="BK56" s="78"/>
      <c r="BL56" s="76">
        <v>0</v>
      </c>
      <c r="BM56" s="77"/>
      <c r="BN56" s="77"/>
      <c r="BO56" s="77"/>
      <c r="BP56" s="78"/>
      <c r="BQ56" s="76">
        <v>0</v>
      </c>
      <c r="BR56" s="77"/>
      <c r="BS56" s="77"/>
      <c r="BT56" s="78"/>
      <c r="BU56" s="76">
        <f t="shared" si="2"/>
        <v>1445829</v>
      </c>
      <c r="BV56" s="77"/>
      <c r="BW56" s="77"/>
      <c r="BX56" s="77"/>
      <c r="BY56" s="78"/>
    </row>
    <row r="58" spans="1:79" ht="14.25" customHeight="1" x14ac:dyDescent="0.2">
      <c r="A58" s="34" t="s">
        <v>229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</row>
    <row r="59" spans="1:79" ht="15" customHeight="1" x14ac:dyDescent="0.2">
      <c r="A59" s="75" t="s">
        <v>215</v>
      </c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  <c r="AZ59" s="75"/>
      <c r="BA59" s="75"/>
      <c r="BB59" s="75"/>
      <c r="BC59" s="75"/>
      <c r="BD59" s="75"/>
      <c r="BE59" s="75"/>
      <c r="BF59" s="75"/>
      <c r="BG59" s="75"/>
      <c r="BH59" s="75"/>
      <c r="BI59" s="75"/>
      <c r="BJ59" s="75"/>
      <c r="BK59" s="75"/>
      <c r="BL59" s="75"/>
      <c r="BM59" s="75"/>
      <c r="BN59" s="75"/>
      <c r="BO59" s="75"/>
      <c r="BP59" s="75"/>
      <c r="BQ59" s="75"/>
      <c r="BR59" s="75"/>
      <c r="BS59" s="75"/>
      <c r="BT59" s="75"/>
      <c r="BU59" s="75"/>
      <c r="BV59" s="75"/>
      <c r="BW59" s="75"/>
      <c r="BX59" s="75"/>
      <c r="BY59" s="75"/>
    </row>
    <row r="60" spans="1:79" ht="23.1" customHeight="1" x14ac:dyDescent="0.2">
      <c r="A60" s="81" t="s">
        <v>119</v>
      </c>
      <c r="B60" s="82"/>
      <c r="C60" s="82"/>
      <c r="D60" s="82"/>
      <c r="E60" s="83"/>
      <c r="F60" s="55" t="s">
        <v>19</v>
      </c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41" t="s">
        <v>216</v>
      </c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3"/>
      <c r="AN60" s="41" t="s">
        <v>219</v>
      </c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3"/>
      <c r="BG60" s="41" t="s">
        <v>227</v>
      </c>
      <c r="BH60" s="42"/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43"/>
    </row>
    <row r="61" spans="1:79" ht="51.75" customHeight="1" x14ac:dyDescent="0.2">
      <c r="A61" s="84"/>
      <c r="B61" s="85"/>
      <c r="C61" s="85"/>
      <c r="D61" s="85"/>
      <c r="E61" s="86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41" t="s">
        <v>4</v>
      </c>
      <c r="V61" s="42"/>
      <c r="W61" s="42"/>
      <c r="X61" s="42"/>
      <c r="Y61" s="43"/>
      <c r="Z61" s="41" t="s">
        <v>3</v>
      </c>
      <c r="AA61" s="42"/>
      <c r="AB61" s="42"/>
      <c r="AC61" s="42"/>
      <c r="AD61" s="43"/>
      <c r="AE61" s="44" t="s">
        <v>116</v>
      </c>
      <c r="AF61" s="45"/>
      <c r="AG61" s="45"/>
      <c r="AH61" s="46"/>
      <c r="AI61" s="41" t="s">
        <v>5</v>
      </c>
      <c r="AJ61" s="42"/>
      <c r="AK61" s="42"/>
      <c r="AL61" s="42"/>
      <c r="AM61" s="43"/>
      <c r="AN61" s="41" t="s">
        <v>4</v>
      </c>
      <c r="AO61" s="42"/>
      <c r="AP61" s="42"/>
      <c r="AQ61" s="42"/>
      <c r="AR61" s="43"/>
      <c r="AS61" s="41" t="s">
        <v>3</v>
      </c>
      <c r="AT61" s="42"/>
      <c r="AU61" s="42"/>
      <c r="AV61" s="42"/>
      <c r="AW61" s="43"/>
      <c r="AX61" s="44" t="s">
        <v>116</v>
      </c>
      <c r="AY61" s="45"/>
      <c r="AZ61" s="45"/>
      <c r="BA61" s="46"/>
      <c r="BB61" s="41" t="s">
        <v>96</v>
      </c>
      <c r="BC61" s="42"/>
      <c r="BD61" s="42"/>
      <c r="BE61" s="42"/>
      <c r="BF61" s="43"/>
      <c r="BG61" s="41" t="s">
        <v>4</v>
      </c>
      <c r="BH61" s="42"/>
      <c r="BI61" s="42"/>
      <c r="BJ61" s="42"/>
      <c r="BK61" s="43"/>
      <c r="BL61" s="41" t="s">
        <v>3</v>
      </c>
      <c r="BM61" s="42"/>
      <c r="BN61" s="42"/>
      <c r="BO61" s="42"/>
      <c r="BP61" s="43"/>
      <c r="BQ61" s="44" t="s">
        <v>116</v>
      </c>
      <c r="BR61" s="45"/>
      <c r="BS61" s="45"/>
      <c r="BT61" s="46"/>
      <c r="BU61" s="55" t="s">
        <v>97</v>
      </c>
      <c r="BV61" s="55"/>
      <c r="BW61" s="55"/>
      <c r="BX61" s="55"/>
      <c r="BY61" s="55"/>
    </row>
    <row r="62" spans="1:79" ht="15" customHeight="1" x14ac:dyDescent="0.2">
      <c r="A62" s="41">
        <v>1</v>
      </c>
      <c r="B62" s="42"/>
      <c r="C62" s="42"/>
      <c r="D62" s="42"/>
      <c r="E62" s="43"/>
      <c r="F62" s="41">
        <v>2</v>
      </c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3"/>
      <c r="U62" s="41">
        <v>3</v>
      </c>
      <c r="V62" s="42"/>
      <c r="W62" s="42"/>
      <c r="X62" s="42"/>
      <c r="Y62" s="43"/>
      <c r="Z62" s="41">
        <v>4</v>
      </c>
      <c r="AA62" s="42"/>
      <c r="AB62" s="42"/>
      <c r="AC62" s="42"/>
      <c r="AD62" s="43"/>
      <c r="AE62" s="41">
        <v>5</v>
      </c>
      <c r="AF62" s="42"/>
      <c r="AG62" s="42"/>
      <c r="AH62" s="43"/>
      <c r="AI62" s="41">
        <v>6</v>
      </c>
      <c r="AJ62" s="42"/>
      <c r="AK62" s="42"/>
      <c r="AL62" s="42"/>
      <c r="AM62" s="43"/>
      <c r="AN62" s="41">
        <v>7</v>
      </c>
      <c r="AO62" s="42"/>
      <c r="AP62" s="42"/>
      <c r="AQ62" s="42"/>
      <c r="AR62" s="43"/>
      <c r="AS62" s="41">
        <v>8</v>
      </c>
      <c r="AT62" s="42"/>
      <c r="AU62" s="42"/>
      <c r="AV62" s="42"/>
      <c r="AW62" s="43"/>
      <c r="AX62" s="41">
        <v>9</v>
      </c>
      <c r="AY62" s="42"/>
      <c r="AZ62" s="42"/>
      <c r="BA62" s="43"/>
      <c r="BB62" s="41">
        <v>10</v>
      </c>
      <c r="BC62" s="42"/>
      <c r="BD62" s="42"/>
      <c r="BE62" s="42"/>
      <c r="BF62" s="43"/>
      <c r="BG62" s="41">
        <v>11</v>
      </c>
      <c r="BH62" s="42"/>
      <c r="BI62" s="42"/>
      <c r="BJ62" s="42"/>
      <c r="BK62" s="43"/>
      <c r="BL62" s="41">
        <v>12</v>
      </c>
      <c r="BM62" s="42"/>
      <c r="BN62" s="42"/>
      <c r="BO62" s="42"/>
      <c r="BP62" s="43"/>
      <c r="BQ62" s="41">
        <v>13</v>
      </c>
      <c r="BR62" s="42"/>
      <c r="BS62" s="42"/>
      <c r="BT62" s="43"/>
      <c r="BU62" s="55">
        <v>14</v>
      </c>
      <c r="BV62" s="55"/>
      <c r="BW62" s="55"/>
      <c r="BX62" s="55"/>
      <c r="BY62" s="55"/>
    </row>
    <row r="63" spans="1:79" s="1" customFormat="1" ht="13.5" hidden="1" customHeight="1" x14ac:dyDescent="0.2">
      <c r="A63" s="69" t="s">
        <v>64</v>
      </c>
      <c r="B63" s="70"/>
      <c r="C63" s="70"/>
      <c r="D63" s="70"/>
      <c r="E63" s="71"/>
      <c r="F63" s="69" t="s">
        <v>57</v>
      </c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1"/>
      <c r="U63" s="69" t="s">
        <v>65</v>
      </c>
      <c r="V63" s="70"/>
      <c r="W63" s="70"/>
      <c r="X63" s="70"/>
      <c r="Y63" s="71"/>
      <c r="Z63" s="69" t="s">
        <v>66</v>
      </c>
      <c r="AA63" s="70"/>
      <c r="AB63" s="70"/>
      <c r="AC63" s="70"/>
      <c r="AD63" s="71"/>
      <c r="AE63" s="69" t="s">
        <v>91</v>
      </c>
      <c r="AF63" s="70"/>
      <c r="AG63" s="70"/>
      <c r="AH63" s="71"/>
      <c r="AI63" s="56" t="s">
        <v>170</v>
      </c>
      <c r="AJ63" s="57"/>
      <c r="AK63" s="57"/>
      <c r="AL63" s="57"/>
      <c r="AM63" s="58"/>
      <c r="AN63" s="69" t="s">
        <v>67</v>
      </c>
      <c r="AO63" s="70"/>
      <c r="AP63" s="70"/>
      <c r="AQ63" s="70"/>
      <c r="AR63" s="71"/>
      <c r="AS63" s="69" t="s">
        <v>68</v>
      </c>
      <c r="AT63" s="70"/>
      <c r="AU63" s="70"/>
      <c r="AV63" s="70"/>
      <c r="AW63" s="71"/>
      <c r="AX63" s="69" t="s">
        <v>92</v>
      </c>
      <c r="AY63" s="70"/>
      <c r="AZ63" s="70"/>
      <c r="BA63" s="71"/>
      <c r="BB63" s="56" t="s">
        <v>170</v>
      </c>
      <c r="BC63" s="57"/>
      <c r="BD63" s="57"/>
      <c r="BE63" s="57"/>
      <c r="BF63" s="58"/>
      <c r="BG63" s="69" t="s">
        <v>58</v>
      </c>
      <c r="BH63" s="70"/>
      <c r="BI63" s="70"/>
      <c r="BJ63" s="70"/>
      <c r="BK63" s="71"/>
      <c r="BL63" s="69" t="s">
        <v>59</v>
      </c>
      <c r="BM63" s="70"/>
      <c r="BN63" s="70"/>
      <c r="BO63" s="70"/>
      <c r="BP63" s="71"/>
      <c r="BQ63" s="69" t="s">
        <v>93</v>
      </c>
      <c r="BR63" s="70"/>
      <c r="BS63" s="70"/>
      <c r="BT63" s="71"/>
      <c r="BU63" s="87" t="s">
        <v>170</v>
      </c>
      <c r="BV63" s="87"/>
      <c r="BW63" s="87"/>
      <c r="BX63" s="87"/>
      <c r="BY63" s="87"/>
      <c r="CA63" t="s">
        <v>27</v>
      </c>
    </row>
    <row r="64" spans="1:79" s="6" customFormat="1" ht="12.75" customHeight="1" x14ac:dyDescent="0.2">
      <c r="A64" s="88"/>
      <c r="B64" s="89"/>
      <c r="C64" s="89"/>
      <c r="D64" s="89"/>
      <c r="E64" s="90"/>
      <c r="F64" s="88" t="s">
        <v>147</v>
      </c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90"/>
      <c r="U64" s="76"/>
      <c r="V64" s="77"/>
      <c r="W64" s="77"/>
      <c r="X64" s="77"/>
      <c r="Y64" s="78"/>
      <c r="Z64" s="76"/>
      <c r="AA64" s="77"/>
      <c r="AB64" s="77"/>
      <c r="AC64" s="77"/>
      <c r="AD64" s="78"/>
      <c r="AE64" s="76"/>
      <c r="AF64" s="77"/>
      <c r="AG64" s="77"/>
      <c r="AH64" s="78"/>
      <c r="AI64" s="76">
        <f>IF(ISNUMBER(U64),U64,0)+IF(ISNUMBER(Z64),Z64,0)</f>
        <v>0</v>
      </c>
      <c r="AJ64" s="77"/>
      <c r="AK64" s="77"/>
      <c r="AL64" s="77"/>
      <c r="AM64" s="78"/>
      <c r="AN64" s="76"/>
      <c r="AO64" s="77"/>
      <c r="AP64" s="77"/>
      <c r="AQ64" s="77"/>
      <c r="AR64" s="78"/>
      <c r="AS64" s="76"/>
      <c r="AT64" s="77"/>
      <c r="AU64" s="77"/>
      <c r="AV64" s="77"/>
      <c r="AW64" s="78"/>
      <c r="AX64" s="76"/>
      <c r="AY64" s="77"/>
      <c r="AZ64" s="77"/>
      <c r="BA64" s="78"/>
      <c r="BB64" s="76">
        <f>IF(ISNUMBER(AN64),AN64,0)+IF(ISNUMBER(AS64),AS64,0)</f>
        <v>0</v>
      </c>
      <c r="BC64" s="77"/>
      <c r="BD64" s="77"/>
      <c r="BE64" s="77"/>
      <c r="BF64" s="78"/>
      <c r="BG64" s="76"/>
      <c r="BH64" s="77"/>
      <c r="BI64" s="77"/>
      <c r="BJ64" s="77"/>
      <c r="BK64" s="78"/>
      <c r="BL64" s="76"/>
      <c r="BM64" s="77"/>
      <c r="BN64" s="77"/>
      <c r="BO64" s="77"/>
      <c r="BP64" s="78"/>
      <c r="BQ64" s="76"/>
      <c r="BR64" s="77"/>
      <c r="BS64" s="77"/>
      <c r="BT64" s="78"/>
      <c r="BU64" s="76">
        <f>IF(ISNUMBER(BG64),BG64,0)+IF(ISNUMBER(BL64),BL64,0)</f>
        <v>0</v>
      </c>
      <c r="BV64" s="77"/>
      <c r="BW64" s="77"/>
      <c r="BX64" s="77"/>
      <c r="BY64" s="78"/>
      <c r="CA64" s="6" t="s">
        <v>28</v>
      </c>
    </row>
    <row r="66" spans="1:79" ht="14.25" customHeight="1" x14ac:dyDescent="0.2">
      <c r="A66" s="34" t="s">
        <v>243</v>
      </c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  <c r="BK66" s="34"/>
      <c r="BL66" s="34"/>
    </row>
    <row r="67" spans="1:79" ht="15" customHeight="1" x14ac:dyDescent="0.2">
      <c r="A67" s="75" t="s">
        <v>215</v>
      </c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  <c r="AZ67" s="75"/>
      <c r="BA67" s="75"/>
      <c r="BB67" s="75"/>
      <c r="BC67" s="75"/>
      <c r="BD67" s="75"/>
      <c r="BE67" s="75"/>
      <c r="BF67" s="75"/>
      <c r="BG67" s="75"/>
      <c r="BH67" s="75"/>
      <c r="BI67" s="75"/>
      <c r="BJ67" s="75"/>
      <c r="BK67" s="75"/>
    </row>
    <row r="68" spans="1:79" ht="23.1" customHeight="1" x14ac:dyDescent="0.2">
      <c r="A68" s="81" t="s">
        <v>118</v>
      </c>
      <c r="B68" s="82"/>
      <c r="C68" s="82"/>
      <c r="D68" s="83"/>
      <c r="E68" s="49" t="s">
        <v>19</v>
      </c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1"/>
      <c r="X68" s="41" t="s">
        <v>237</v>
      </c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3"/>
      <c r="AR68" s="55" t="s">
        <v>242</v>
      </c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</row>
    <row r="69" spans="1:79" ht="48.75" customHeight="1" x14ac:dyDescent="0.2">
      <c r="A69" s="84"/>
      <c r="B69" s="85"/>
      <c r="C69" s="85"/>
      <c r="D69" s="86"/>
      <c r="E69" s="52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4"/>
      <c r="X69" s="49" t="s">
        <v>4</v>
      </c>
      <c r="Y69" s="50"/>
      <c r="Z69" s="50"/>
      <c r="AA69" s="50"/>
      <c r="AB69" s="51"/>
      <c r="AC69" s="49" t="s">
        <v>3</v>
      </c>
      <c r="AD69" s="50"/>
      <c r="AE69" s="50"/>
      <c r="AF69" s="50"/>
      <c r="AG69" s="51"/>
      <c r="AH69" s="44" t="s">
        <v>116</v>
      </c>
      <c r="AI69" s="45"/>
      <c r="AJ69" s="45"/>
      <c r="AK69" s="45"/>
      <c r="AL69" s="46"/>
      <c r="AM69" s="41" t="s">
        <v>5</v>
      </c>
      <c r="AN69" s="42"/>
      <c r="AO69" s="42"/>
      <c r="AP69" s="42"/>
      <c r="AQ69" s="43"/>
      <c r="AR69" s="41" t="s">
        <v>4</v>
      </c>
      <c r="AS69" s="42"/>
      <c r="AT69" s="42"/>
      <c r="AU69" s="42"/>
      <c r="AV69" s="43"/>
      <c r="AW69" s="41" t="s">
        <v>3</v>
      </c>
      <c r="AX69" s="42"/>
      <c r="AY69" s="42"/>
      <c r="AZ69" s="42"/>
      <c r="BA69" s="43"/>
      <c r="BB69" s="44" t="s">
        <v>116</v>
      </c>
      <c r="BC69" s="45"/>
      <c r="BD69" s="45"/>
      <c r="BE69" s="45"/>
      <c r="BF69" s="46"/>
      <c r="BG69" s="41" t="s">
        <v>96</v>
      </c>
      <c r="BH69" s="42"/>
      <c r="BI69" s="42"/>
      <c r="BJ69" s="42"/>
      <c r="BK69" s="43"/>
    </row>
    <row r="70" spans="1:79" ht="12.75" customHeight="1" x14ac:dyDescent="0.2">
      <c r="A70" s="41">
        <v>1</v>
      </c>
      <c r="B70" s="42"/>
      <c r="C70" s="42"/>
      <c r="D70" s="43"/>
      <c r="E70" s="41">
        <v>2</v>
      </c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3"/>
      <c r="X70" s="41">
        <v>3</v>
      </c>
      <c r="Y70" s="42"/>
      <c r="Z70" s="42"/>
      <c r="AA70" s="42"/>
      <c r="AB70" s="43"/>
      <c r="AC70" s="41">
        <v>4</v>
      </c>
      <c r="AD70" s="42"/>
      <c r="AE70" s="42"/>
      <c r="AF70" s="42"/>
      <c r="AG70" s="43"/>
      <c r="AH70" s="41">
        <v>5</v>
      </c>
      <c r="AI70" s="42"/>
      <c r="AJ70" s="42"/>
      <c r="AK70" s="42"/>
      <c r="AL70" s="43"/>
      <c r="AM70" s="41">
        <v>6</v>
      </c>
      <c r="AN70" s="42"/>
      <c r="AO70" s="42"/>
      <c r="AP70" s="42"/>
      <c r="AQ70" s="43"/>
      <c r="AR70" s="41">
        <v>7</v>
      </c>
      <c r="AS70" s="42"/>
      <c r="AT70" s="42"/>
      <c r="AU70" s="42"/>
      <c r="AV70" s="43"/>
      <c r="AW70" s="41">
        <v>8</v>
      </c>
      <c r="AX70" s="42"/>
      <c r="AY70" s="42"/>
      <c r="AZ70" s="42"/>
      <c r="BA70" s="43"/>
      <c r="BB70" s="41">
        <v>9</v>
      </c>
      <c r="BC70" s="42"/>
      <c r="BD70" s="42"/>
      <c r="BE70" s="42"/>
      <c r="BF70" s="43"/>
      <c r="BG70" s="41">
        <v>10</v>
      </c>
      <c r="BH70" s="42"/>
      <c r="BI70" s="42"/>
      <c r="BJ70" s="42"/>
      <c r="BK70" s="43"/>
    </row>
    <row r="71" spans="1:79" s="1" customFormat="1" ht="12.75" hidden="1" customHeight="1" x14ac:dyDescent="0.2">
      <c r="A71" s="69" t="s">
        <v>64</v>
      </c>
      <c r="B71" s="70"/>
      <c r="C71" s="70"/>
      <c r="D71" s="71"/>
      <c r="E71" s="69" t="s">
        <v>57</v>
      </c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1"/>
      <c r="X71" s="129" t="s">
        <v>60</v>
      </c>
      <c r="Y71" s="130"/>
      <c r="Z71" s="130"/>
      <c r="AA71" s="130"/>
      <c r="AB71" s="131"/>
      <c r="AC71" s="129" t="s">
        <v>61</v>
      </c>
      <c r="AD71" s="130"/>
      <c r="AE71" s="130"/>
      <c r="AF71" s="130"/>
      <c r="AG71" s="131"/>
      <c r="AH71" s="69" t="s">
        <v>94</v>
      </c>
      <c r="AI71" s="70"/>
      <c r="AJ71" s="70"/>
      <c r="AK71" s="70"/>
      <c r="AL71" s="71"/>
      <c r="AM71" s="56" t="s">
        <v>171</v>
      </c>
      <c r="AN71" s="57"/>
      <c r="AO71" s="57"/>
      <c r="AP71" s="57"/>
      <c r="AQ71" s="58"/>
      <c r="AR71" s="69" t="s">
        <v>62</v>
      </c>
      <c r="AS71" s="70"/>
      <c r="AT71" s="70"/>
      <c r="AU71" s="70"/>
      <c r="AV71" s="71"/>
      <c r="AW71" s="69" t="s">
        <v>63</v>
      </c>
      <c r="AX71" s="70"/>
      <c r="AY71" s="70"/>
      <c r="AZ71" s="70"/>
      <c r="BA71" s="71"/>
      <c r="BB71" s="69" t="s">
        <v>95</v>
      </c>
      <c r="BC71" s="70"/>
      <c r="BD71" s="70"/>
      <c r="BE71" s="70"/>
      <c r="BF71" s="71"/>
      <c r="BG71" s="56" t="s">
        <v>171</v>
      </c>
      <c r="BH71" s="57"/>
      <c r="BI71" s="57"/>
      <c r="BJ71" s="57"/>
      <c r="BK71" s="58"/>
      <c r="CA71" t="s">
        <v>29</v>
      </c>
    </row>
    <row r="72" spans="1:79" s="25" customFormat="1" ht="12.75" customHeight="1" x14ac:dyDescent="0.2">
      <c r="A72" s="59">
        <v>2111</v>
      </c>
      <c r="B72" s="60"/>
      <c r="C72" s="60"/>
      <c r="D72" s="61"/>
      <c r="E72" s="62" t="s">
        <v>174</v>
      </c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4"/>
      <c r="X72" s="66">
        <v>1130854</v>
      </c>
      <c r="Y72" s="67"/>
      <c r="Z72" s="67"/>
      <c r="AA72" s="67"/>
      <c r="AB72" s="68"/>
      <c r="AC72" s="66">
        <v>0</v>
      </c>
      <c r="AD72" s="67"/>
      <c r="AE72" s="67"/>
      <c r="AF72" s="67"/>
      <c r="AG72" s="68"/>
      <c r="AH72" s="66">
        <v>0</v>
      </c>
      <c r="AI72" s="67"/>
      <c r="AJ72" s="67"/>
      <c r="AK72" s="67"/>
      <c r="AL72" s="68"/>
      <c r="AM72" s="66">
        <f t="shared" ref="AM72:AM78" si="3">IF(ISNUMBER(X72),X72,0)+IF(ISNUMBER(AC72),AC72,0)</f>
        <v>1130854</v>
      </c>
      <c r="AN72" s="67"/>
      <c r="AO72" s="67"/>
      <c r="AP72" s="67"/>
      <c r="AQ72" s="68"/>
      <c r="AR72" s="66">
        <v>1130854</v>
      </c>
      <c r="AS72" s="67"/>
      <c r="AT72" s="67"/>
      <c r="AU72" s="67"/>
      <c r="AV72" s="68"/>
      <c r="AW72" s="66">
        <v>0</v>
      </c>
      <c r="AX72" s="67"/>
      <c r="AY72" s="67"/>
      <c r="AZ72" s="67"/>
      <c r="BA72" s="68"/>
      <c r="BB72" s="66">
        <v>0</v>
      </c>
      <c r="BC72" s="67"/>
      <c r="BD72" s="67"/>
      <c r="BE72" s="67"/>
      <c r="BF72" s="68"/>
      <c r="BG72" s="65">
        <f t="shared" ref="BG72:BG78" si="4">IF(ISNUMBER(AR72),AR72,0)+IF(ISNUMBER(AW72),AW72,0)</f>
        <v>1130854</v>
      </c>
      <c r="BH72" s="65"/>
      <c r="BI72" s="65"/>
      <c r="BJ72" s="65"/>
      <c r="BK72" s="65"/>
      <c r="CA72" s="25" t="s">
        <v>30</v>
      </c>
    </row>
    <row r="73" spans="1:79" s="25" customFormat="1" ht="12.75" customHeight="1" x14ac:dyDescent="0.2">
      <c r="A73" s="59">
        <v>2120</v>
      </c>
      <c r="B73" s="60"/>
      <c r="C73" s="60"/>
      <c r="D73" s="61"/>
      <c r="E73" s="62" t="s">
        <v>175</v>
      </c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4"/>
      <c r="X73" s="66">
        <v>248788</v>
      </c>
      <c r="Y73" s="67"/>
      <c r="Z73" s="67"/>
      <c r="AA73" s="67"/>
      <c r="AB73" s="68"/>
      <c r="AC73" s="66">
        <v>0</v>
      </c>
      <c r="AD73" s="67"/>
      <c r="AE73" s="67"/>
      <c r="AF73" s="67"/>
      <c r="AG73" s="68"/>
      <c r="AH73" s="66">
        <v>0</v>
      </c>
      <c r="AI73" s="67"/>
      <c r="AJ73" s="67"/>
      <c r="AK73" s="67"/>
      <c r="AL73" s="68"/>
      <c r="AM73" s="66">
        <f t="shared" si="3"/>
        <v>248788</v>
      </c>
      <c r="AN73" s="67"/>
      <c r="AO73" s="67"/>
      <c r="AP73" s="67"/>
      <c r="AQ73" s="68"/>
      <c r="AR73" s="66">
        <v>248788</v>
      </c>
      <c r="AS73" s="67"/>
      <c r="AT73" s="67"/>
      <c r="AU73" s="67"/>
      <c r="AV73" s="68"/>
      <c r="AW73" s="66">
        <v>0</v>
      </c>
      <c r="AX73" s="67"/>
      <c r="AY73" s="67"/>
      <c r="AZ73" s="67"/>
      <c r="BA73" s="68"/>
      <c r="BB73" s="66">
        <v>0</v>
      </c>
      <c r="BC73" s="67"/>
      <c r="BD73" s="67"/>
      <c r="BE73" s="67"/>
      <c r="BF73" s="68"/>
      <c r="BG73" s="65">
        <f t="shared" si="4"/>
        <v>248788</v>
      </c>
      <c r="BH73" s="65"/>
      <c r="BI73" s="65"/>
      <c r="BJ73" s="65"/>
      <c r="BK73" s="65"/>
    </row>
    <row r="74" spans="1:79" s="25" customFormat="1" ht="12.75" customHeight="1" x14ac:dyDescent="0.2">
      <c r="A74" s="59">
        <v>2210</v>
      </c>
      <c r="B74" s="60"/>
      <c r="C74" s="60"/>
      <c r="D74" s="61"/>
      <c r="E74" s="62" t="s">
        <v>176</v>
      </c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4"/>
      <c r="X74" s="66">
        <v>11000</v>
      </c>
      <c r="Y74" s="67"/>
      <c r="Z74" s="67"/>
      <c r="AA74" s="67"/>
      <c r="AB74" s="68"/>
      <c r="AC74" s="66">
        <v>0</v>
      </c>
      <c r="AD74" s="67"/>
      <c r="AE74" s="67"/>
      <c r="AF74" s="67"/>
      <c r="AG74" s="68"/>
      <c r="AH74" s="66">
        <v>0</v>
      </c>
      <c r="AI74" s="67"/>
      <c r="AJ74" s="67"/>
      <c r="AK74" s="67"/>
      <c r="AL74" s="68"/>
      <c r="AM74" s="66">
        <f t="shared" si="3"/>
        <v>11000</v>
      </c>
      <c r="AN74" s="67"/>
      <c r="AO74" s="67"/>
      <c r="AP74" s="67"/>
      <c r="AQ74" s="68"/>
      <c r="AR74" s="66">
        <v>12000</v>
      </c>
      <c r="AS74" s="67"/>
      <c r="AT74" s="67"/>
      <c r="AU74" s="67"/>
      <c r="AV74" s="68"/>
      <c r="AW74" s="66">
        <v>0</v>
      </c>
      <c r="AX74" s="67"/>
      <c r="AY74" s="67"/>
      <c r="AZ74" s="67"/>
      <c r="BA74" s="68"/>
      <c r="BB74" s="66">
        <v>0</v>
      </c>
      <c r="BC74" s="67"/>
      <c r="BD74" s="67"/>
      <c r="BE74" s="67"/>
      <c r="BF74" s="68"/>
      <c r="BG74" s="65">
        <f t="shared" si="4"/>
        <v>12000</v>
      </c>
      <c r="BH74" s="65"/>
      <c r="BI74" s="65"/>
      <c r="BJ74" s="65"/>
      <c r="BK74" s="65"/>
    </row>
    <row r="75" spans="1:79" s="25" customFormat="1" ht="12.75" customHeight="1" x14ac:dyDescent="0.2">
      <c r="A75" s="59">
        <v>2240</v>
      </c>
      <c r="B75" s="60"/>
      <c r="C75" s="60"/>
      <c r="D75" s="61"/>
      <c r="E75" s="62" t="s">
        <v>177</v>
      </c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4"/>
      <c r="X75" s="66">
        <v>130268</v>
      </c>
      <c r="Y75" s="67"/>
      <c r="Z75" s="67"/>
      <c r="AA75" s="67"/>
      <c r="AB75" s="68"/>
      <c r="AC75" s="66">
        <v>0</v>
      </c>
      <c r="AD75" s="67"/>
      <c r="AE75" s="67"/>
      <c r="AF75" s="67"/>
      <c r="AG75" s="68"/>
      <c r="AH75" s="66">
        <v>0</v>
      </c>
      <c r="AI75" s="67"/>
      <c r="AJ75" s="67"/>
      <c r="AK75" s="67"/>
      <c r="AL75" s="68"/>
      <c r="AM75" s="66">
        <f t="shared" si="3"/>
        <v>130268</v>
      </c>
      <c r="AN75" s="67"/>
      <c r="AO75" s="67"/>
      <c r="AP75" s="67"/>
      <c r="AQ75" s="68"/>
      <c r="AR75" s="66">
        <v>135288</v>
      </c>
      <c r="AS75" s="67"/>
      <c r="AT75" s="67"/>
      <c r="AU75" s="67"/>
      <c r="AV75" s="68"/>
      <c r="AW75" s="66">
        <v>0</v>
      </c>
      <c r="AX75" s="67"/>
      <c r="AY75" s="67"/>
      <c r="AZ75" s="67"/>
      <c r="BA75" s="68"/>
      <c r="BB75" s="66">
        <v>0</v>
      </c>
      <c r="BC75" s="67"/>
      <c r="BD75" s="67"/>
      <c r="BE75" s="67"/>
      <c r="BF75" s="68"/>
      <c r="BG75" s="65">
        <f t="shared" si="4"/>
        <v>135288</v>
      </c>
      <c r="BH75" s="65"/>
      <c r="BI75" s="65"/>
      <c r="BJ75" s="65"/>
      <c r="BK75" s="65"/>
    </row>
    <row r="76" spans="1:79" s="25" customFormat="1" ht="12.75" customHeight="1" x14ac:dyDescent="0.2">
      <c r="A76" s="59">
        <v>2250</v>
      </c>
      <c r="B76" s="60"/>
      <c r="C76" s="60"/>
      <c r="D76" s="61"/>
      <c r="E76" s="62" t="s">
        <v>178</v>
      </c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4"/>
      <c r="X76" s="66">
        <v>0</v>
      </c>
      <c r="Y76" s="67"/>
      <c r="Z76" s="67"/>
      <c r="AA76" s="67"/>
      <c r="AB76" s="68"/>
      <c r="AC76" s="66">
        <v>0</v>
      </c>
      <c r="AD76" s="67"/>
      <c r="AE76" s="67"/>
      <c r="AF76" s="67"/>
      <c r="AG76" s="68"/>
      <c r="AH76" s="66">
        <v>0</v>
      </c>
      <c r="AI76" s="67"/>
      <c r="AJ76" s="67"/>
      <c r="AK76" s="67"/>
      <c r="AL76" s="68"/>
      <c r="AM76" s="66">
        <f t="shared" si="3"/>
        <v>0</v>
      </c>
      <c r="AN76" s="67"/>
      <c r="AO76" s="67"/>
      <c r="AP76" s="67"/>
      <c r="AQ76" s="68"/>
      <c r="AR76" s="66">
        <v>0</v>
      </c>
      <c r="AS76" s="67"/>
      <c r="AT76" s="67"/>
      <c r="AU76" s="67"/>
      <c r="AV76" s="68"/>
      <c r="AW76" s="66">
        <v>0</v>
      </c>
      <c r="AX76" s="67"/>
      <c r="AY76" s="67"/>
      <c r="AZ76" s="67"/>
      <c r="BA76" s="68"/>
      <c r="BB76" s="66">
        <v>0</v>
      </c>
      <c r="BC76" s="67"/>
      <c r="BD76" s="67"/>
      <c r="BE76" s="67"/>
      <c r="BF76" s="68"/>
      <c r="BG76" s="65">
        <f t="shared" si="4"/>
        <v>0</v>
      </c>
      <c r="BH76" s="65"/>
      <c r="BI76" s="65"/>
      <c r="BJ76" s="65"/>
      <c r="BK76" s="65"/>
    </row>
    <row r="77" spans="1:79" s="25" customFormat="1" ht="25.5" customHeight="1" x14ac:dyDescent="0.2">
      <c r="A77" s="59">
        <v>2282</v>
      </c>
      <c r="B77" s="60"/>
      <c r="C77" s="60"/>
      <c r="D77" s="61"/>
      <c r="E77" s="62" t="s">
        <v>179</v>
      </c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4"/>
      <c r="X77" s="66">
        <v>0</v>
      </c>
      <c r="Y77" s="67"/>
      <c r="Z77" s="67"/>
      <c r="AA77" s="67"/>
      <c r="AB77" s="68"/>
      <c r="AC77" s="66">
        <v>0</v>
      </c>
      <c r="AD77" s="67"/>
      <c r="AE77" s="67"/>
      <c r="AF77" s="67"/>
      <c r="AG77" s="68"/>
      <c r="AH77" s="66">
        <v>0</v>
      </c>
      <c r="AI77" s="67"/>
      <c r="AJ77" s="67"/>
      <c r="AK77" s="67"/>
      <c r="AL77" s="68"/>
      <c r="AM77" s="66">
        <f t="shared" si="3"/>
        <v>0</v>
      </c>
      <c r="AN77" s="67"/>
      <c r="AO77" s="67"/>
      <c r="AP77" s="67"/>
      <c r="AQ77" s="68"/>
      <c r="AR77" s="66">
        <v>0</v>
      </c>
      <c r="AS77" s="67"/>
      <c r="AT77" s="67"/>
      <c r="AU77" s="67"/>
      <c r="AV77" s="68"/>
      <c r="AW77" s="66">
        <v>0</v>
      </c>
      <c r="AX77" s="67"/>
      <c r="AY77" s="67"/>
      <c r="AZ77" s="67"/>
      <c r="BA77" s="68"/>
      <c r="BB77" s="66">
        <v>0</v>
      </c>
      <c r="BC77" s="67"/>
      <c r="BD77" s="67"/>
      <c r="BE77" s="67"/>
      <c r="BF77" s="68"/>
      <c r="BG77" s="65">
        <f t="shared" si="4"/>
        <v>0</v>
      </c>
      <c r="BH77" s="65"/>
      <c r="BI77" s="65"/>
      <c r="BJ77" s="65"/>
      <c r="BK77" s="65"/>
    </row>
    <row r="78" spans="1:79" s="6" customFormat="1" ht="12.75" customHeight="1" x14ac:dyDescent="0.2">
      <c r="A78" s="88"/>
      <c r="B78" s="89"/>
      <c r="C78" s="89"/>
      <c r="D78" s="90"/>
      <c r="E78" s="110" t="s">
        <v>147</v>
      </c>
      <c r="F78" s="103"/>
      <c r="G78" s="103"/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4"/>
      <c r="X78" s="76">
        <v>1520910</v>
      </c>
      <c r="Y78" s="77"/>
      <c r="Z78" s="77"/>
      <c r="AA78" s="77"/>
      <c r="AB78" s="78"/>
      <c r="AC78" s="76">
        <v>0</v>
      </c>
      <c r="AD78" s="77"/>
      <c r="AE78" s="77"/>
      <c r="AF78" s="77"/>
      <c r="AG78" s="78"/>
      <c r="AH78" s="76">
        <v>0</v>
      </c>
      <c r="AI78" s="77"/>
      <c r="AJ78" s="77"/>
      <c r="AK78" s="77"/>
      <c r="AL78" s="78"/>
      <c r="AM78" s="76">
        <f t="shared" si="3"/>
        <v>1520910</v>
      </c>
      <c r="AN78" s="77"/>
      <c r="AO78" s="77"/>
      <c r="AP78" s="77"/>
      <c r="AQ78" s="78"/>
      <c r="AR78" s="76">
        <v>1526930</v>
      </c>
      <c r="AS78" s="77"/>
      <c r="AT78" s="77"/>
      <c r="AU78" s="77"/>
      <c r="AV78" s="78"/>
      <c r="AW78" s="76">
        <v>0</v>
      </c>
      <c r="AX78" s="77"/>
      <c r="AY78" s="77"/>
      <c r="AZ78" s="77"/>
      <c r="BA78" s="78"/>
      <c r="BB78" s="76">
        <v>0</v>
      </c>
      <c r="BC78" s="77"/>
      <c r="BD78" s="77"/>
      <c r="BE78" s="77"/>
      <c r="BF78" s="78"/>
      <c r="BG78" s="80">
        <f t="shared" si="4"/>
        <v>1526930</v>
      </c>
      <c r="BH78" s="80"/>
      <c r="BI78" s="80"/>
      <c r="BJ78" s="80"/>
      <c r="BK78" s="80"/>
    </row>
    <row r="80" spans="1:79" ht="14.25" customHeight="1" x14ac:dyDescent="0.2">
      <c r="A80" s="34" t="s">
        <v>244</v>
      </c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</row>
    <row r="81" spans="1:79" ht="15" customHeight="1" x14ac:dyDescent="0.2">
      <c r="A81" s="75" t="s">
        <v>215</v>
      </c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75"/>
      <c r="AT81" s="75"/>
      <c r="AU81" s="75"/>
      <c r="AV81" s="75"/>
      <c r="AW81" s="75"/>
      <c r="AX81" s="75"/>
      <c r="AY81" s="75"/>
      <c r="AZ81" s="75"/>
      <c r="BA81" s="75"/>
      <c r="BB81" s="75"/>
      <c r="BC81" s="75"/>
      <c r="BD81" s="75"/>
      <c r="BE81" s="75"/>
      <c r="BF81" s="75"/>
      <c r="BG81" s="75"/>
      <c r="BH81" s="75"/>
      <c r="BI81" s="75"/>
      <c r="BJ81" s="75"/>
      <c r="BK81" s="75"/>
    </row>
    <row r="82" spans="1:79" ht="23.1" customHeight="1" x14ac:dyDescent="0.2">
      <c r="A82" s="81" t="s">
        <v>119</v>
      </c>
      <c r="B82" s="82"/>
      <c r="C82" s="82"/>
      <c r="D82" s="82"/>
      <c r="E82" s="83"/>
      <c r="F82" s="49" t="s">
        <v>19</v>
      </c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1"/>
      <c r="X82" s="55" t="s">
        <v>237</v>
      </c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5"/>
      <c r="AO82" s="55"/>
      <c r="AP82" s="55"/>
      <c r="AQ82" s="55"/>
      <c r="AR82" s="41" t="s">
        <v>242</v>
      </c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3"/>
    </row>
    <row r="83" spans="1:79" ht="53.25" customHeight="1" x14ac:dyDescent="0.2">
      <c r="A83" s="84"/>
      <c r="B83" s="85"/>
      <c r="C83" s="85"/>
      <c r="D83" s="85"/>
      <c r="E83" s="86"/>
      <c r="F83" s="52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4"/>
      <c r="X83" s="41" t="s">
        <v>4</v>
      </c>
      <c r="Y83" s="42"/>
      <c r="Z83" s="42"/>
      <c r="AA83" s="42"/>
      <c r="AB83" s="43"/>
      <c r="AC83" s="41" t="s">
        <v>3</v>
      </c>
      <c r="AD83" s="42"/>
      <c r="AE83" s="42"/>
      <c r="AF83" s="42"/>
      <c r="AG83" s="43"/>
      <c r="AH83" s="44" t="s">
        <v>116</v>
      </c>
      <c r="AI83" s="45"/>
      <c r="AJ83" s="45"/>
      <c r="AK83" s="45"/>
      <c r="AL83" s="46"/>
      <c r="AM83" s="41" t="s">
        <v>5</v>
      </c>
      <c r="AN83" s="42"/>
      <c r="AO83" s="42"/>
      <c r="AP83" s="42"/>
      <c r="AQ83" s="43"/>
      <c r="AR83" s="41" t="s">
        <v>4</v>
      </c>
      <c r="AS83" s="42"/>
      <c r="AT83" s="42"/>
      <c r="AU83" s="42"/>
      <c r="AV83" s="43"/>
      <c r="AW83" s="41" t="s">
        <v>3</v>
      </c>
      <c r="AX83" s="42"/>
      <c r="AY83" s="42"/>
      <c r="AZ83" s="42"/>
      <c r="BA83" s="43"/>
      <c r="BB83" s="91" t="s">
        <v>116</v>
      </c>
      <c r="BC83" s="91"/>
      <c r="BD83" s="91"/>
      <c r="BE83" s="91"/>
      <c r="BF83" s="91"/>
      <c r="BG83" s="41" t="s">
        <v>96</v>
      </c>
      <c r="BH83" s="42"/>
      <c r="BI83" s="42"/>
      <c r="BJ83" s="42"/>
      <c r="BK83" s="43"/>
    </row>
    <row r="84" spans="1:79" ht="15" customHeight="1" x14ac:dyDescent="0.2">
      <c r="A84" s="41">
        <v>1</v>
      </c>
      <c r="B84" s="42"/>
      <c r="C84" s="42"/>
      <c r="D84" s="42"/>
      <c r="E84" s="43"/>
      <c r="F84" s="41">
        <v>2</v>
      </c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3"/>
      <c r="X84" s="41">
        <v>3</v>
      </c>
      <c r="Y84" s="42"/>
      <c r="Z84" s="42"/>
      <c r="AA84" s="42"/>
      <c r="AB84" s="43"/>
      <c r="AC84" s="41">
        <v>4</v>
      </c>
      <c r="AD84" s="42"/>
      <c r="AE84" s="42"/>
      <c r="AF84" s="42"/>
      <c r="AG84" s="43"/>
      <c r="AH84" s="41">
        <v>5</v>
      </c>
      <c r="AI84" s="42"/>
      <c r="AJ84" s="42"/>
      <c r="AK84" s="42"/>
      <c r="AL84" s="43"/>
      <c r="AM84" s="41">
        <v>6</v>
      </c>
      <c r="AN84" s="42"/>
      <c r="AO84" s="42"/>
      <c r="AP84" s="42"/>
      <c r="AQ84" s="43"/>
      <c r="AR84" s="41">
        <v>7</v>
      </c>
      <c r="AS84" s="42"/>
      <c r="AT84" s="42"/>
      <c r="AU84" s="42"/>
      <c r="AV84" s="43"/>
      <c r="AW84" s="41">
        <v>8</v>
      </c>
      <c r="AX84" s="42"/>
      <c r="AY84" s="42"/>
      <c r="AZ84" s="42"/>
      <c r="BA84" s="43"/>
      <c r="BB84" s="41">
        <v>9</v>
      </c>
      <c r="BC84" s="42"/>
      <c r="BD84" s="42"/>
      <c r="BE84" s="42"/>
      <c r="BF84" s="43"/>
      <c r="BG84" s="41">
        <v>10</v>
      </c>
      <c r="BH84" s="42"/>
      <c r="BI84" s="42"/>
      <c r="BJ84" s="42"/>
      <c r="BK84" s="43"/>
    </row>
    <row r="85" spans="1:79" s="1" customFormat="1" ht="15" hidden="1" customHeight="1" x14ac:dyDescent="0.2">
      <c r="A85" s="69" t="s">
        <v>64</v>
      </c>
      <c r="B85" s="70"/>
      <c r="C85" s="70"/>
      <c r="D85" s="70"/>
      <c r="E85" s="71"/>
      <c r="F85" s="69" t="s">
        <v>57</v>
      </c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1"/>
      <c r="X85" s="69" t="s">
        <v>60</v>
      </c>
      <c r="Y85" s="70"/>
      <c r="Z85" s="70"/>
      <c r="AA85" s="70"/>
      <c r="AB85" s="71"/>
      <c r="AC85" s="69" t="s">
        <v>61</v>
      </c>
      <c r="AD85" s="70"/>
      <c r="AE85" s="70"/>
      <c r="AF85" s="70"/>
      <c r="AG85" s="71"/>
      <c r="AH85" s="69" t="s">
        <v>94</v>
      </c>
      <c r="AI85" s="70"/>
      <c r="AJ85" s="70"/>
      <c r="AK85" s="70"/>
      <c r="AL85" s="71"/>
      <c r="AM85" s="56" t="s">
        <v>171</v>
      </c>
      <c r="AN85" s="57"/>
      <c r="AO85" s="57"/>
      <c r="AP85" s="57"/>
      <c r="AQ85" s="58"/>
      <c r="AR85" s="69" t="s">
        <v>62</v>
      </c>
      <c r="AS85" s="70"/>
      <c r="AT85" s="70"/>
      <c r="AU85" s="70"/>
      <c r="AV85" s="71"/>
      <c r="AW85" s="69" t="s">
        <v>63</v>
      </c>
      <c r="AX85" s="70"/>
      <c r="AY85" s="70"/>
      <c r="AZ85" s="70"/>
      <c r="BA85" s="71"/>
      <c r="BB85" s="69" t="s">
        <v>95</v>
      </c>
      <c r="BC85" s="70"/>
      <c r="BD85" s="70"/>
      <c r="BE85" s="70"/>
      <c r="BF85" s="71"/>
      <c r="BG85" s="56" t="s">
        <v>171</v>
      </c>
      <c r="BH85" s="57"/>
      <c r="BI85" s="57"/>
      <c r="BJ85" s="57"/>
      <c r="BK85" s="58"/>
      <c r="CA85" t="s">
        <v>31</v>
      </c>
    </row>
    <row r="86" spans="1:79" s="6" customFormat="1" ht="12.75" customHeight="1" x14ac:dyDescent="0.2">
      <c r="A86" s="88"/>
      <c r="B86" s="89"/>
      <c r="C86" s="89"/>
      <c r="D86" s="89"/>
      <c r="E86" s="90"/>
      <c r="F86" s="88" t="s">
        <v>147</v>
      </c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90"/>
      <c r="X86" s="92"/>
      <c r="Y86" s="93"/>
      <c r="Z86" s="93"/>
      <c r="AA86" s="93"/>
      <c r="AB86" s="94"/>
      <c r="AC86" s="92"/>
      <c r="AD86" s="93"/>
      <c r="AE86" s="93"/>
      <c r="AF86" s="93"/>
      <c r="AG86" s="94"/>
      <c r="AH86" s="80"/>
      <c r="AI86" s="80"/>
      <c r="AJ86" s="80"/>
      <c r="AK86" s="80"/>
      <c r="AL86" s="80"/>
      <c r="AM86" s="80">
        <f>IF(ISNUMBER(X86),X86,0)+IF(ISNUMBER(AC86),AC86,0)</f>
        <v>0</v>
      </c>
      <c r="AN86" s="80"/>
      <c r="AO86" s="80"/>
      <c r="AP86" s="80"/>
      <c r="AQ86" s="80"/>
      <c r="AR86" s="80"/>
      <c r="AS86" s="80"/>
      <c r="AT86" s="80"/>
      <c r="AU86" s="80"/>
      <c r="AV86" s="80"/>
      <c r="AW86" s="80"/>
      <c r="AX86" s="80"/>
      <c r="AY86" s="80"/>
      <c r="AZ86" s="80"/>
      <c r="BA86" s="80"/>
      <c r="BB86" s="80"/>
      <c r="BC86" s="80"/>
      <c r="BD86" s="80"/>
      <c r="BE86" s="80"/>
      <c r="BF86" s="80"/>
      <c r="BG86" s="80">
        <f>IF(ISNUMBER(AR86),AR86,0)+IF(ISNUMBER(AW86),AW86,0)</f>
        <v>0</v>
      </c>
      <c r="BH86" s="80"/>
      <c r="BI86" s="80"/>
      <c r="BJ86" s="80"/>
      <c r="BK86" s="80"/>
      <c r="CA86" s="6" t="s">
        <v>32</v>
      </c>
    </row>
    <row r="89" spans="1:79" ht="14.25" customHeight="1" x14ac:dyDescent="0.2">
      <c r="A89" s="34" t="s">
        <v>120</v>
      </c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</row>
    <row r="90" spans="1:79" ht="14.25" customHeight="1" x14ac:dyDescent="0.2">
      <c r="A90" s="34" t="s">
        <v>230</v>
      </c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</row>
    <row r="91" spans="1:79" ht="15" customHeight="1" x14ac:dyDescent="0.2">
      <c r="A91" s="75" t="s">
        <v>215</v>
      </c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75"/>
      <c r="AT91" s="75"/>
      <c r="AU91" s="75"/>
      <c r="AV91" s="75"/>
      <c r="AW91" s="75"/>
      <c r="AX91" s="75"/>
      <c r="AY91" s="75"/>
      <c r="AZ91" s="75"/>
      <c r="BA91" s="75"/>
      <c r="BB91" s="75"/>
      <c r="BC91" s="75"/>
      <c r="BD91" s="75"/>
      <c r="BE91" s="75"/>
      <c r="BF91" s="75"/>
      <c r="BG91" s="75"/>
      <c r="BH91" s="75"/>
      <c r="BI91" s="75"/>
      <c r="BJ91" s="75"/>
      <c r="BK91" s="75"/>
      <c r="BL91" s="75"/>
      <c r="BM91" s="75"/>
      <c r="BN91" s="75"/>
      <c r="BO91" s="75"/>
      <c r="BP91" s="75"/>
      <c r="BQ91" s="75"/>
      <c r="BR91" s="75"/>
      <c r="BS91" s="75"/>
      <c r="BT91" s="75"/>
      <c r="BU91" s="75"/>
      <c r="BV91" s="75"/>
      <c r="BW91" s="75"/>
      <c r="BX91" s="75"/>
      <c r="BY91" s="75"/>
    </row>
    <row r="92" spans="1:79" ht="23.1" customHeight="1" x14ac:dyDescent="0.2">
      <c r="A92" s="49" t="s">
        <v>6</v>
      </c>
      <c r="B92" s="50"/>
      <c r="C92" s="50"/>
      <c r="D92" s="49" t="s">
        <v>121</v>
      </c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1"/>
      <c r="U92" s="41" t="s">
        <v>216</v>
      </c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3"/>
      <c r="AN92" s="41" t="s">
        <v>219</v>
      </c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3"/>
      <c r="BG92" s="55" t="s">
        <v>227</v>
      </c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55"/>
      <c r="BX92" s="55"/>
      <c r="BY92" s="55"/>
    </row>
    <row r="93" spans="1:79" ht="52.5" customHeight="1" x14ac:dyDescent="0.2">
      <c r="A93" s="52"/>
      <c r="B93" s="53"/>
      <c r="C93" s="53"/>
      <c r="D93" s="52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4"/>
      <c r="U93" s="41" t="s">
        <v>4</v>
      </c>
      <c r="V93" s="42"/>
      <c r="W93" s="42"/>
      <c r="X93" s="42"/>
      <c r="Y93" s="43"/>
      <c r="Z93" s="41" t="s">
        <v>3</v>
      </c>
      <c r="AA93" s="42"/>
      <c r="AB93" s="42"/>
      <c r="AC93" s="42"/>
      <c r="AD93" s="43"/>
      <c r="AE93" s="44" t="s">
        <v>116</v>
      </c>
      <c r="AF93" s="45"/>
      <c r="AG93" s="45"/>
      <c r="AH93" s="46"/>
      <c r="AI93" s="41" t="s">
        <v>5</v>
      </c>
      <c r="AJ93" s="42"/>
      <c r="AK93" s="42"/>
      <c r="AL93" s="42"/>
      <c r="AM93" s="43"/>
      <c r="AN93" s="41" t="s">
        <v>4</v>
      </c>
      <c r="AO93" s="42"/>
      <c r="AP93" s="42"/>
      <c r="AQ93" s="42"/>
      <c r="AR93" s="43"/>
      <c r="AS93" s="41" t="s">
        <v>3</v>
      </c>
      <c r="AT93" s="42"/>
      <c r="AU93" s="42"/>
      <c r="AV93" s="42"/>
      <c r="AW93" s="43"/>
      <c r="AX93" s="44" t="s">
        <v>116</v>
      </c>
      <c r="AY93" s="45"/>
      <c r="AZ93" s="45"/>
      <c r="BA93" s="46"/>
      <c r="BB93" s="41" t="s">
        <v>96</v>
      </c>
      <c r="BC93" s="42"/>
      <c r="BD93" s="42"/>
      <c r="BE93" s="42"/>
      <c r="BF93" s="43"/>
      <c r="BG93" s="41" t="s">
        <v>4</v>
      </c>
      <c r="BH93" s="42"/>
      <c r="BI93" s="42"/>
      <c r="BJ93" s="42"/>
      <c r="BK93" s="43"/>
      <c r="BL93" s="55" t="s">
        <v>3</v>
      </c>
      <c r="BM93" s="55"/>
      <c r="BN93" s="55"/>
      <c r="BO93" s="55"/>
      <c r="BP93" s="55"/>
      <c r="BQ93" s="91" t="s">
        <v>116</v>
      </c>
      <c r="BR93" s="91"/>
      <c r="BS93" s="91"/>
      <c r="BT93" s="91"/>
      <c r="BU93" s="41" t="s">
        <v>97</v>
      </c>
      <c r="BV93" s="42"/>
      <c r="BW93" s="42"/>
      <c r="BX93" s="42"/>
      <c r="BY93" s="43"/>
    </row>
    <row r="94" spans="1:79" ht="15" customHeight="1" x14ac:dyDescent="0.2">
      <c r="A94" s="41">
        <v>1</v>
      </c>
      <c r="B94" s="42"/>
      <c r="C94" s="42"/>
      <c r="D94" s="41">
        <v>2</v>
      </c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3"/>
      <c r="U94" s="41">
        <v>3</v>
      </c>
      <c r="V94" s="42"/>
      <c r="W94" s="42"/>
      <c r="X94" s="42"/>
      <c r="Y94" s="43"/>
      <c r="Z94" s="41">
        <v>4</v>
      </c>
      <c r="AA94" s="42"/>
      <c r="AB94" s="42"/>
      <c r="AC94" s="42"/>
      <c r="AD94" s="43"/>
      <c r="AE94" s="41">
        <v>5</v>
      </c>
      <c r="AF94" s="42"/>
      <c r="AG94" s="42"/>
      <c r="AH94" s="43"/>
      <c r="AI94" s="41">
        <v>6</v>
      </c>
      <c r="AJ94" s="42"/>
      <c r="AK94" s="42"/>
      <c r="AL94" s="42"/>
      <c r="AM94" s="43"/>
      <c r="AN94" s="41">
        <v>7</v>
      </c>
      <c r="AO94" s="42"/>
      <c r="AP94" s="42"/>
      <c r="AQ94" s="42"/>
      <c r="AR94" s="43"/>
      <c r="AS94" s="41">
        <v>8</v>
      </c>
      <c r="AT94" s="42"/>
      <c r="AU94" s="42"/>
      <c r="AV94" s="42"/>
      <c r="AW94" s="43"/>
      <c r="AX94" s="55">
        <v>9</v>
      </c>
      <c r="AY94" s="55"/>
      <c r="AZ94" s="55"/>
      <c r="BA94" s="55"/>
      <c r="BB94" s="41">
        <v>10</v>
      </c>
      <c r="BC94" s="42"/>
      <c r="BD94" s="42"/>
      <c r="BE94" s="42"/>
      <c r="BF94" s="43"/>
      <c r="BG94" s="41">
        <v>11</v>
      </c>
      <c r="BH94" s="42"/>
      <c r="BI94" s="42"/>
      <c r="BJ94" s="42"/>
      <c r="BK94" s="43"/>
      <c r="BL94" s="55">
        <v>12</v>
      </c>
      <c r="BM94" s="55"/>
      <c r="BN94" s="55"/>
      <c r="BO94" s="55"/>
      <c r="BP94" s="55"/>
      <c r="BQ94" s="41">
        <v>13</v>
      </c>
      <c r="BR94" s="42"/>
      <c r="BS94" s="42"/>
      <c r="BT94" s="43"/>
      <c r="BU94" s="41">
        <v>14</v>
      </c>
      <c r="BV94" s="42"/>
      <c r="BW94" s="42"/>
      <c r="BX94" s="42"/>
      <c r="BY94" s="43"/>
    </row>
    <row r="95" spans="1:79" s="1" customFormat="1" ht="14.25" hidden="1" customHeight="1" x14ac:dyDescent="0.2">
      <c r="A95" s="69" t="s">
        <v>69</v>
      </c>
      <c r="B95" s="70"/>
      <c r="C95" s="70"/>
      <c r="D95" s="69" t="s">
        <v>57</v>
      </c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1"/>
      <c r="U95" s="79" t="s">
        <v>65</v>
      </c>
      <c r="V95" s="79"/>
      <c r="W95" s="79"/>
      <c r="X95" s="79"/>
      <c r="Y95" s="79"/>
      <c r="Z95" s="79" t="s">
        <v>66</v>
      </c>
      <c r="AA95" s="79"/>
      <c r="AB95" s="79"/>
      <c r="AC95" s="79"/>
      <c r="AD95" s="79"/>
      <c r="AE95" s="79" t="s">
        <v>91</v>
      </c>
      <c r="AF95" s="79"/>
      <c r="AG95" s="79"/>
      <c r="AH95" s="79"/>
      <c r="AI95" s="87" t="s">
        <v>170</v>
      </c>
      <c r="AJ95" s="87"/>
      <c r="AK95" s="87"/>
      <c r="AL95" s="87"/>
      <c r="AM95" s="87"/>
      <c r="AN95" s="79" t="s">
        <v>67</v>
      </c>
      <c r="AO95" s="79"/>
      <c r="AP95" s="79"/>
      <c r="AQ95" s="79"/>
      <c r="AR95" s="79"/>
      <c r="AS95" s="79" t="s">
        <v>68</v>
      </c>
      <c r="AT95" s="79"/>
      <c r="AU95" s="79"/>
      <c r="AV95" s="79"/>
      <c r="AW95" s="79"/>
      <c r="AX95" s="79" t="s">
        <v>92</v>
      </c>
      <c r="AY95" s="79"/>
      <c r="AZ95" s="79"/>
      <c r="BA95" s="79"/>
      <c r="BB95" s="87" t="s">
        <v>170</v>
      </c>
      <c r="BC95" s="87"/>
      <c r="BD95" s="87"/>
      <c r="BE95" s="87"/>
      <c r="BF95" s="87"/>
      <c r="BG95" s="79" t="s">
        <v>58</v>
      </c>
      <c r="BH95" s="79"/>
      <c r="BI95" s="79"/>
      <c r="BJ95" s="79"/>
      <c r="BK95" s="79"/>
      <c r="BL95" s="79" t="s">
        <v>59</v>
      </c>
      <c r="BM95" s="79"/>
      <c r="BN95" s="79"/>
      <c r="BO95" s="79"/>
      <c r="BP95" s="79"/>
      <c r="BQ95" s="79" t="s">
        <v>93</v>
      </c>
      <c r="BR95" s="79"/>
      <c r="BS95" s="79"/>
      <c r="BT95" s="79"/>
      <c r="BU95" s="87" t="s">
        <v>170</v>
      </c>
      <c r="BV95" s="87"/>
      <c r="BW95" s="87"/>
      <c r="BX95" s="87"/>
      <c r="BY95" s="87"/>
      <c r="CA95" t="s">
        <v>33</v>
      </c>
    </row>
    <row r="96" spans="1:79" s="25" customFormat="1" ht="38.25" customHeight="1" x14ac:dyDescent="0.2">
      <c r="A96" s="59">
        <v>1</v>
      </c>
      <c r="B96" s="60"/>
      <c r="C96" s="60"/>
      <c r="D96" s="62" t="s">
        <v>258</v>
      </c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4"/>
      <c r="U96" s="66">
        <v>1258040</v>
      </c>
      <c r="V96" s="67"/>
      <c r="W96" s="67"/>
      <c r="X96" s="67"/>
      <c r="Y96" s="68"/>
      <c r="Z96" s="66">
        <v>0</v>
      </c>
      <c r="AA96" s="67"/>
      <c r="AB96" s="67"/>
      <c r="AC96" s="67"/>
      <c r="AD96" s="68"/>
      <c r="AE96" s="66">
        <v>0</v>
      </c>
      <c r="AF96" s="67"/>
      <c r="AG96" s="67"/>
      <c r="AH96" s="68"/>
      <c r="AI96" s="66">
        <f>IF(ISNUMBER(U96),U96,0)+IF(ISNUMBER(Z96),Z96,0)</f>
        <v>1258040</v>
      </c>
      <c r="AJ96" s="67"/>
      <c r="AK96" s="67"/>
      <c r="AL96" s="67"/>
      <c r="AM96" s="68"/>
      <c r="AN96" s="66">
        <v>1417040</v>
      </c>
      <c r="AO96" s="67"/>
      <c r="AP96" s="67"/>
      <c r="AQ96" s="67"/>
      <c r="AR96" s="68"/>
      <c r="AS96" s="66">
        <v>0</v>
      </c>
      <c r="AT96" s="67"/>
      <c r="AU96" s="67"/>
      <c r="AV96" s="67"/>
      <c r="AW96" s="68"/>
      <c r="AX96" s="66">
        <v>0</v>
      </c>
      <c r="AY96" s="67"/>
      <c r="AZ96" s="67"/>
      <c r="BA96" s="68"/>
      <c r="BB96" s="66">
        <f>IF(ISNUMBER(AN96),AN96,0)+IF(ISNUMBER(AS96),AS96,0)</f>
        <v>1417040</v>
      </c>
      <c r="BC96" s="67"/>
      <c r="BD96" s="67"/>
      <c r="BE96" s="67"/>
      <c r="BF96" s="68"/>
      <c r="BG96" s="66">
        <v>1386829</v>
      </c>
      <c r="BH96" s="67"/>
      <c r="BI96" s="67"/>
      <c r="BJ96" s="67"/>
      <c r="BK96" s="68"/>
      <c r="BL96" s="66">
        <v>0</v>
      </c>
      <c r="BM96" s="67"/>
      <c r="BN96" s="67"/>
      <c r="BO96" s="67"/>
      <c r="BP96" s="68"/>
      <c r="BQ96" s="66">
        <v>0</v>
      </c>
      <c r="BR96" s="67"/>
      <c r="BS96" s="67"/>
      <c r="BT96" s="68"/>
      <c r="BU96" s="66">
        <f>IF(ISNUMBER(BG96),BG96,0)+IF(ISNUMBER(BL96),BL96,0)</f>
        <v>1386829</v>
      </c>
      <c r="BV96" s="67"/>
      <c r="BW96" s="67"/>
      <c r="BX96" s="67"/>
      <c r="BY96" s="68"/>
      <c r="CA96" s="25" t="s">
        <v>34</v>
      </c>
    </row>
    <row r="97" spans="1:79" s="25" customFormat="1" ht="12.75" customHeight="1" x14ac:dyDescent="0.2">
      <c r="A97" s="59">
        <v>2</v>
      </c>
      <c r="B97" s="60"/>
      <c r="C97" s="60"/>
      <c r="D97" s="62" t="s">
        <v>180</v>
      </c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4"/>
      <c r="U97" s="66">
        <v>42000</v>
      </c>
      <c r="V97" s="67"/>
      <c r="W97" s="67"/>
      <c r="X97" s="67"/>
      <c r="Y97" s="68"/>
      <c r="Z97" s="66">
        <v>0</v>
      </c>
      <c r="AA97" s="67"/>
      <c r="AB97" s="67"/>
      <c r="AC97" s="67"/>
      <c r="AD97" s="68"/>
      <c r="AE97" s="66">
        <v>0</v>
      </c>
      <c r="AF97" s="67"/>
      <c r="AG97" s="67"/>
      <c r="AH97" s="68"/>
      <c r="AI97" s="66">
        <f>IF(ISNUMBER(U97),U97,0)+IF(ISNUMBER(Z97),Z97,0)</f>
        <v>42000</v>
      </c>
      <c r="AJ97" s="67"/>
      <c r="AK97" s="67"/>
      <c r="AL97" s="67"/>
      <c r="AM97" s="68"/>
      <c r="AN97" s="66">
        <v>63500</v>
      </c>
      <c r="AO97" s="67"/>
      <c r="AP97" s="67"/>
      <c r="AQ97" s="67"/>
      <c r="AR97" s="68"/>
      <c r="AS97" s="66">
        <v>0</v>
      </c>
      <c r="AT97" s="67"/>
      <c r="AU97" s="67"/>
      <c r="AV97" s="67"/>
      <c r="AW97" s="68"/>
      <c r="AX97" s="66">
        <v>0</v>
      </c>
      <c r="AY97" s="67"/>
      <c r="AZ97" s="67"/>
      <c r="BA97" s="68"/>
      <c r="BB97" s="66">
        <f>IF(ISNUMBER(AN97),AN97,0)+IF(ISNUMBER(AS97),AS97,0)</f>
        <v>63500</v>
      </c>
      <c r="BC97" s="67"/>
      <c r="BD97" s="67"/>
      <c r="BE97" s="67"/>
      <c r="BF97" s="68"/>
      <c r="BG97" s="66">
        <v>59000</v>
      </c>
      <c r="BH97" s="67"/>
      <c r="BI97" s="67"/>
      <c r="BJ97" s="67"/>
      <c r="BK97" s="68"/>
      <c r="BL97" s="66">
        <v>0</v>
      </c>
      <c r="BM97" s="67"/>
      <c r="BN97" s="67"/>
      <c r="BO97" s="67"/>
      <c r="BP97" s="68"/>
      <c r="BQ97" s="66">
        <v>0</v>
      </c>
      <c r="BR97" s="67"/>
      <c r="BS97" s="67"/>
      <c r="BT97" s="68"/>
      <c r="BU97" s="66">
        <f>IF(ISNUMBER(BG97),BG97,0)+IF(ISNUMBER(BL97),BL97,0)</f>
        <v>59000</v>
      </c>
      <c r="BV97" s="67"/>
      <c r="BW97" s="67"/>
      <c r="BX97" s="67"/>
      <c r="BY97" s="68"/>
    </row>
    <row r="98" spans="1:79" s="6" customFormat="1" ht="12.75" customHeight="1" x14ac:dyDescent="0.2">
      <c r="A98" s="88"/>
      <c r="B98" s="89"/>
      <c r="C98" s="89"/>
      <c r="D98" s="110" t="s">
        <v>147</v>
      </c>
      <c r="E98" s="103"/>
      <c r="F98" s="103"/>
      <c r="G98" s="103"/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4"/>
      <c r="U98" s="76">
        <v>1300040</v>
      </c>
      <c r="V98" s="77"/>
      <c r="W98" s="77"/>
      <c r="X98" s="77"/>
      <c r="Y98" s="78"/>
      <c r="Z98" s="76">
        <v>0</v>
      </c>
      <c r="AA98" s="77"/>
      <c r="AB98" s="77"/>
      <c r="AC98" s="77"/>
      <c r="AD98" s="78"/>
      <c r="AE98" s="76">
        <v>0</v>
      </c>
      <c r="AF98" s="77"/>
      <c r="AG98" s="77"/>
      <c r="AH98" s="78"/>
      <c r="AI98" s="76">
        <f>IF(ISNUMBER(U98),U98,0)+IF(ISNUMBER(Z98),Z98,0)</f>
        <v>1300040</v>
      </c>
      <c r="AJ98" s="77"/>
      <c r="AK98" s="77"/>
      <c r="AL98" s="77"/>
      <c r="AM98" s="78"/>
      <c r="AN98" s="76">
        <v>1480540</v>
      </c>
      <c r="AO98" s="77"/>
      <c r="AP98" s="77"/>
      <c r="AQ98" s="77"/>
      <c r="AR98" s="78"/>
      <c r="AS98" s="76">
        <v>0</v>
      </c>
      <c r="AT98" s="77"/>
      <c r="AU98" s="77"/>
      <c r="AV98" s="77"/>
      <c r="AW98" s="78"/>
      <c r="AX98" s="76">
        <v>0</v>
      </c>
      <c r="AY98" s="77"/>
      <c r="AZ98" s="77"/>
      <c r="BA98" s="78"/>
      <c r="BB98" s="76">
        <f>IF(ISNUMBER(AN98),AN98,0)+IF(ISNUMBER(AS98),AS98,0)</f>
        <v>1480540</v>
      </c>
      <c r="BC98" s="77"/>
      <c r="BD98" s="77"/>
      <c r="BE98" s="77"/>
      <c r="BF98" s="78"/>
      <c r="BG98" s="76">
        <v>1445829</v>
      </c>
      <c r="BH98" s="77"/>
      <c r="BI98" s="77"/>
      <c r="BJ98" s="77"/>
      <c r="BK98" s="78"/>
      <c r="BL98" s="76">
        <v>0</v>
      </c>
      <c r="BM98" s="77"/>
      <c r="BN98" s="77"/>
      <c r="BO98" s="77"/>
      <c r="BP98" s="78"/>
      <c r="BQ98" s="76">
        <v>0</v>
      </c>
      <c r="BR98" s="77"/>
      <c r="BS98" s="77"/>
      <c r="BT98" s="78"/>
      <c r="BU98" s="76">
        <f>IF(ISNUMBER(BG98),BG98,0)+IF(ISNUMBER(BL98),BL98,0)</f>
        <v>1445829</v>
      </c>
      <c r="BV98" s="77"/>
      <c r="BW98" s="77"/>
      <c r="BX98" s="77"/>
      <c r="BY98" s="78"/>
    </row>
    <row r="100" spans="1:79" ht="14.25" customHeight="1" x14ac:dyDescent="0.2">
      <c r="A100" s="34" t="s">
        <v>245</v>
      </c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</row>
    <row r="101" spans="1:79" ht="15" customHeight="1" x14ac:dyDescent="0.2">
      <c r="A101" s="95" t="s">
        <v>215</v>
      </c>
      <c r="B101" s="95"/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  <c r="AB101" s="95"/>
      <c r="AC101" s="95"/>
      <c r="AD101" s="95"/>
      <c r="AE101" s="95"/>
      <c r="AF101" s="95"/>
      <c r="AG101" s="95"/>
      <c r="AH101" s="95"/>
      <c r="AI101" s="95"/>
      <c r="AJ101" s="95"/>
      <c r="AK101" s="95"/>
      <c r="AL101" s="95"/>
      <c r="AM101" s="95"/>
      <c r="AN101" s="95"/>
      <c r="AO101" s="95"/>
      <c r="AP101" s="95"/>
      <c r="AQ101" s="95"/>
      <c r="AR101" s="95"/>
      <c r="AS101" s="95"/>
      <c r="AT101" s="95"/>
      <c r="AU101" s="95"/>
      <c r="AV101" s="95"/>
      <c r="AW101" s="95"/>
      <c r="AX101" s="95"/>
      <c r="AY101" s="95"/>
      <c r="AZ101" s="95"/>
      <c r="BA101" s="95"/>
      <c r="BB101" s="95"/>
      <c r="BC101" s="95"/>
      <c r="BD101" s="95"/>
      <c r="BE101" s="95"/>
      <c r="BF101" s="95"/>
      <c r="BG101" s="95"/>
      <c r="BH101" s="95"/>
    </row>
    <row r="102" spans="1:79" ht="23.1" customHeight="1" x14ac:dyDescent="0.2">
      <c r="A102" s="49" t="s">
        <v>6</v>
      </c>
      <c r="B102" s="50"/>
      <c r="C102" s="50"/>
      <c r="D102" s="49" t="s">
        <v>121</v>
      </c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1"/>
      <c r="U102" s="55" t="s">
        <v>237</v>
      </c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55"/>
      <c r="AL102" s="55"/>
      <c r="AM102" s="55"/>
      <c r="AN102" s="55"/>
      <c r="AO102" s="55" t="s">
        <v>242</v>
      </c>
      <c r="AP102" s="55"/>
      <c r="AQ102" s="55"/>
      <c r="AR102" s="55"/>
      <c r="AS102" s="55"/>
      <c r="AT102" s="55"/>
      <c r="AU102" s="55"/>
      <c r="AV102" s="55"/>
      <c r="AW102" s="55"/>
      <c r="AX102" s="55"/>
      <c r="AY102" s="55"/>
      <c r="AZ102" s="55"/>
      <c r="BA102" s="55"/>
      <c r="BB102" s="55"/>
      <c r="BC102" s="55"/>
      <c r="BD102" s="55"/>
      <c r="BE102" s="55"/>
      <c r="BF102" s="55"/>
      <c r="BG102" s="55"/>
      <c r="BH102" s="55"/>
    </row>
    <row r="103" spans="1:79" ht="54" customHeight="1" x14ac:dyDescent="0.2">
      <c r="A103" s="52"/>
      <c r="B103" s="53"/>
      <c r="C103" s="53"/>
      <c r="D103" s="52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4"/>
      <c r="U103" s="41" t="s">
        <v>4</v>
      </c>
      <c r="V103" s="42"/>
      <c r="W103" s="42"/>
      <c r="X103" s="42"/>
      <c r="Y103" s="43"/>
      <c r="Z103" s="41" t="s">
        <v>3</v>
      </c>
      <c r="AA103" s="42"/>
      <c r="AB103" s="42"/>
      <c r="AC103" s="42"/>
      <c r="AD103" s="43"/>
      <c r="AE103" s="44" t="s">
        <v>116</v>
      </c>
      <c r="AF103" s="45"/>
      <c r="AG103" s="45"/>
      <c r="AH103" s="45"/>
      <c r="AI103" s="46"/>
      <c r="AJ103" s="41" t="s">
        <v>5</v>
      </c>
      <c r="AK103" s="42"/>
      <c r="AL103" s="42"/>
      <c r="AM103" s="42"/>
      <c r="AN103" s="43"/>
      <c r="AO103" s="41" t="s">
        <v>4</v>
      </c>
      <c r="AP103" s="42"/>
      <c r="AQ103" s="42"/>
      <c r="AR103" s="42"/>
      <c r="AS103" s="43"/>
      <c r="AT103" s="41" t="s">
        <v>3</v>
      </c>
      <c r="AU103" s="42"/>
      <c r="AV103" s="42"/>
      <c r="AW103" s="42"/>
      <c r="AX103" s="43"/>
      <c r="AY103" s="44" t="s">
        <v>116</v>
      </c>
      <c r="AZ103" s="45"/>
      <c r="BA103" s="45"/>
      <c r="BB103" s="45"/>
      <c r="BC103" s="46"/>
      <c r="BD103" s="55" t="s">
        <v>96</v>
      </c>
      <c r="BE103" s="55"/>
      <c r="BF103" s="55"/>
      <c r="BG103" s="55"/>
      <c r="BH103" s="55"/>
    </row>
    <row r="104" spans="1:79" ht="15" customHeight="1" x14ac:dyDescent="0.2">
      <c r="A104" s="41" t="s">
        <v>169</v>
      </c>
      <c r="B104" s="42"/>
      <c r="C104" s="42"/>
      <c r="D104" s="41">
        <v>2</v>
      </c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3"/>
      <c r="U104" s="41">
        <v>3</v>
      </c>
      <c r="V104" s="42"/>
      <c r="W104" s="42"/>
      <c r="X104" s="42"/>
      <c r="Y104" s="43"/>
      <c r="Z104" s="41">
        <v>4</v>
      </c>
      <c r="AA104" s="42"/>
      <c r="AB104" s="42"/>
      <c r="AC104" s="42"/>
      <c r="AD104" s="43"/>
      <c r="AE104" s="41">
        <v>5</v>
      </c>
      <c r="AF104" s="42"/>
      <c r="AG104" s="42"/>
      <c r="AH104" s="42"/>
      <c r="AI104" s="43"/>
      <c r="AJ104" s="41">
        <v>6</v>
      </c>
      <c r="AK104" s="42"/>
      <c r="AL104" s="42"/>
      <c r="AM104" s="42"/>
      <c r="AN104" s="43"/>
      <c r="AO104" s="41">
        <v>7</v>
      </c>
      <c r="AP104" s="42"/>
      <c r="AQ104" s="42"/>
      <c r="AR104" s="42"/>
      <c r="AS104" s="43"/>
      <c r="AT104" s="41">
        <v>8</v>
      </c>
      <c r="AU104" s="42"/>
      <c r="AV104" s="42"/>
      <c r="AW104" s="42"/>
      <c r="AX104" s="43"/>
      <c r="AY104" s="41">
        <v>9</v>
      </c>
      <c r="AZ104" s="42"/>
      <c r="BA104" s="42"/>
      <c r="BB104" s="42"/>
      <c r="BC104" s="43"/>
      <c r="BD104" s="41">
        <v>10</v>
      </c>
      <c r="BE104" s="42"/>
      <c r="BF104" s="42"/>
      <c r="BG104" s="42"/>
      <c r="BH104" s="43"/>
    </row>
    <row r="105" spans="1:79" s="1" customFormat="1" ht="12.75" hidden="1" customHeight="1" x14ac:dyDescent="0.2">
      <c r="A105" s="69" t="s">
        <v>69</v>
      </c>
      <c r="B105" s="70"/>
      <c r="C105" s="70"/>
      <c r="D105" s="69" t="s">
        <v>57</v>
      </c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1"/>
      <c r="U105" s="69" t="s">
        <v>60</v>
      </c>
      <c r="V105" s="70"/>
      <c r="W105" s="70"/>
      <c r="X105" s="70"/>
      <c r="Y105" s="71"/>
      <c r="Z105" s="69" t="s">
        <v>61</v>
      </c>
      <c r="AA105" s="70"/>
      <c r="AB105" s="70"/>
      <c r="AC105" s="70"/>
      <c r="AD105" s="71"/>
      <c r="AE105" s="69" t="s">
        <v>94</v>
      </c>
      <c r="AF105" s="70"/>
      <c r="AG105" s="70"/>
      <c r="AH105" s="70"/>
      <c r="AI105" s="71"/>
      <c r="AJ105" s="56" t="s">
        <v>171</v>
      </c>
      <c r="AK105" s="57"/>
      <c r="AL105" s="57"/>
      <c r="AM105" s="57"/>
      <c r="AN105" s="58"/>
      <c r="AO105" s="69" t="s">
        <v>62</v>
      </c>
      <c r="AP105" s="70"/>
      <c r="AQ105" s="70"/>
      <c r="AR105" s="70"/>
      <c r="AS105" s="71"/>
      <c r="AT105" s="69" t="s">
        <v>63</v>
      </c>
      <c r="AU105" s="70"/>
      <c r="AV105" s="70"/>
      <c r="AW105" s="70"/>
      <c r="AX105" s="71"/>
      <c r="AY105" s="69" t="s">
        <v>95</v>
      </c>
      <c r="AZ105" s="70"/>
      <c r="BA105" s="70"/>
      <c r="BB105" s="70"/>
      <c r="BC105" s="71"/>
      <c r="BD105" s="87" t="s">
        <v>171</v>
      </c>
      <c r="BE105" s="87"/>
      <c r="BF105" s="87"/>
      <c r="BG105" s="87"/>
      <c r="BH105" s="87"/>
      <c r="CA105" s="1" t="s">
        <v>35</v>
      </c>
    </row>
    <row r="106" spans="1:79" s="25" customFormat="1" ht="38.25" customHeight="1" x14ac:dyDescent="0.2">
      <c r="A106" s="59">
        <v>1</v>
      </c>
      <c r="B106" s="60"/>
      <c r="C106" s="60"/>
      <c r="D106" s="62" t="s">
        <v>258</v>
      </c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4"/>
      <c r="U106" s="66">
        <v>1454910</v>
      </c>
      <c r="V106" s="67"/>
      <c r="W106" s="67"/>
      <c r="X106" s="67"/>
      <c r="Y106" s="68"/>
      <c r="Z106" s="66">
        <v>0</v>
      </c>
      <c r="AA106" s="67"/>
      <c r="AB106" s="67"/>
      <c r="AC106" s="67"/>
      <c r="AD106" s="68"/>
      <c r="AE106" s="65">
        <v>0</v>
      </c>
      <c r="AF106" s="65"/>
      <c r="AG106" s="65"/>
      <c r="AH106" s="65"/>
      <c r="AI106" s="65"/>
      <c r="AJ106" s="96">
        <f>IF(ISNUMBER(U106),U106,0)+IF(ISNUMBER(Z106),Z106,0)</f>
        <v>1454910</v>
      </c>
      <c r="AK106" s="96"/>
      <c r="AL106" s="96"/>
      <c r="AM106" s="96"/>
      <c r="AN106" s="96"/>
      <c r="AO106" s="65">
        <v>1458930</v>
      </c>
      <c r="AP106" s="65"/>
      <c r="AQ106" s="65"/>
      <c r="AR106" s="65"/>
      <c r="AS106" s="65"/>
      <c r="AT106" s="96">
        <v>0</v>
      </c>
      <c r="AU106" s="96"/>
      <c r="AV106" s="96"/>
      <c r="AW106" s="96"/>
      <c r="AX106" s="96"/>
      <c r="AY106" s="65">
        <v>0</v>
      </c>
      <c r="AZ106" s="65"/>
      <c r="BA106" s="65"/>
      <c r="BB106" s="65"/>
      <c r="BC106" s="65"/>
      <c r="BD106" s="96">
        <f>IF(ISNUMBER(AO106),AO106,0)+IF(ISNUMBER(AT106),AT106,0)</f>
        <v>1458930</v>
      </c>
      <c r="BE106" s="96"/>
      <c r="BF106" s="96"/>
      <c r="BG106" s="96"/>
      <c r="BH106" s="96"/>
      <c r="CA106" s="25" t="s">
        <v>36</v>
      </c>
    </row>
    <row r="107" spans="1:79" s="25" customFormat="1" ht="12.75" customHeight="1" x14ac:dyDescent="0.2">
      <c r="A107" s="59">
        <v>2</v>
      </c>
      <c r="B107" s="60"/>
      <c r="C107" s="60"/>
      <c r="D107" s="62" t="s">
        <v>180</v>
      </c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4"/>
      <c r="U107" s="66">
        <v>66000</v>
      </c>
      <c r="V107" s="67"/>
      <c r="W107" s="67"/>
      <c r="X107" s="67"/>
      <c r="Y107" s="68"/>
      <c r="Z107" s="66">
        <v>0</v>
      </c>
      <c r="AA107" s="67"/>
      <c r="AB107" s="67"/>
      <c r="AC107" s="67"/>
      <c r="AD107" s="68"/>
      <c r="AE107" s="65">
        <v>0</v>
      </c>
      <c r="AF107" s="65"/>
      <c r="AG107" s="65"/>
      <c r="AH107" s="65"/>
      <c r="AI107" s="65"/>
      <c r="AJ107" s="96">
        <f>IF(ISNUMBER(U107),U107,0)+IF(ISNUMBER(Z107),Z107,0)</f>
        <v>66000</v>
      </c>
      <c r="AK107" s="96"/>
      <c r="AL107" s="96"/>
      <c r="AM107" s="96"/>
      <c r="AN107" s="96"/>
      <c r="AO107" s="65">
        <v>68000</v>
      </c>
      <c r="AP107" s="65"/>
      <c r="AQ107" s="65"/>
      <c r="AR107" s="65"/>
      <c r="AS107" s="65"/>
      <c r="AT107" s="96">
        <v>0</v>
      </c>
      <c r="AU107" s="96"/>
      <c r="AV107" s="96"/>
      <c r="AW107" s="96"/>
      <c r="AX107" s="96"/>
      <c r="AY107" s="65">
        <v>0</v>
      </c>
      <c r="AZ107" s="65"/>
      <c r="BA107" s="65"/>
      <c r="BB107" s="65"/>
      <c r="BC107" s="65"/>
      <c r="BD107" s="96">
        <f>IF(ISNUMBER(AO107),AO107,0)+IF(ISNUMBER(AT107),AT107,0)</f>
        <v>68000</v>
      </c>
      <c r="BE107" s="96"/>
      <c r="BF107" s="96"/>
      <c r="BG107" s="96"/>
      <c r="BH107" s="96"/>
    </row>
    <row r="108" spans="1:79" s="6" customFormat="1" ht="12.75" customHeight="1" x14ac:dyDescent="0.2">
      <c r="A108" s="88"/>
      <c r="B108" s="89"/>
      <c r="C108" s="89"/>
      <c r="D108" s="110" t="s">
        <v>147</v>
      </c>
      <c r="E108" s="103"/>
      <c r="F108" s="103"/>
      <c r="G108" s="103"/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4"/>
      <c r="U108" s="76">
        <v>1520910</v>
      </c>
      <c r="V108" s="77"/>
      <c r="W108" s="77"/>
      <c r="X108" s="77"/>
      <c r="Y108" s="78"/>
      <c r="Z108" s="76">
        <v>0</v>
      </c>
      <c r="AA108" s="77"/>
      <c r="AB108" s="77"/>
      <c r="AC108" s="77"/>
      <c r="AD108" s="78"/>
      <c r="AE108" s="80">
        <v>0</v>
      </c>
      <c r="AF108" s="80"/>
      <c r="AG108" s="80"/>
      <c r="AH108" s="80"/>
      <c r="AI108" s="80"/>
      <c r="AJ108" s="132">
        <f>IF(ISNUMBER(U108),U108,0)+IF(ISNUMBER(Z108),Z108,0)</f>
        <v>1520910</v>
      </c>
      <c r="AK108" s="132"/>
      <c r="AL108" s="132"/>
      <c r="AM108" s="132"/>
      <c r="AN108" s="132"/>
      <c r="AO108" s="80">
        <v>1526930</v>
      </c>
      <c r="AP108" s="80"/>
      <c r="AQ108" s="80"/>
      <c r="AR108" s="80"/>
      <c r="AS108" s="80"/>
      <c r="AT108" s="132">
        <v>0</v>
      </c>
      <c r="AU108" s="132"/>
      <c r="AV108" s="132"/>
      <c r="AW108" s="132"/>
      <c r="AX108" s="132"/>
      <c r="AY108" s="80">
        <v>0</v>
      </c>
      <c r="AZ108" s="80"/>
      <c r="BA108" s="80"/>
      <c r="BB108" s="80"/>
      <c r="BC108" s="80"/>
      <c r="BD108" s="132">
        <f>IF(ISNUMBER(AO108),AO108,0)+IF(ISNUMBER(AT108),AT108,0)</f>
        <v>1526930</v>
      </c>
      <c r="BE108" s="132"/>
      <c r="BF108" s="132"/>
      <c r="BG108" s="132"/>
      <c r="BH108" s="132"/>
    </row>
    <row r="109" spans="1:79" s="5" customFormat="1" ht="12.75" customHeight="1" x14ac:dyDescent="0.2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</row>
    <row r="111" spans="1:79" ht="14.25" customHeight="1" x14ac:dyDescent="0.2">
      <c r="A111" s="34" t="s">
        <v>152</v>
      </c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</row>
    <row r="112" spans="1:79" ht="14.25" customHeight="1" x14ac:dyDescent="0.2">
      <c r="A112" s="34" t="s">
        <v>231</v>
      </c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  <c r="BF112" s="34"/>
      <c r="BG112" s="34"/>
      <c r="BH112" s="34"/>
      <c r="BI112" s="34"/>
      <c r="BJ112" s="34"/>
      <c r="BK112" s="34"/>
      <c r="BL112" s="34"/>
    </row>
    <row r="113" spans="1:79" ht="23.1" customHeight="1" x14ac:dyDescent="0.2">
      <c r="A113" s="49" t="s">
        <v>6</v>
      </c>
      <c r="B113" s="50"/>
      <c r="C113" s="50"/>
      <c r="D113" s="55" t="s">
        <v>9</v>
      </c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 t="s">
        <v>8</v>
      </c>
      <c r="R113" s="55"/>
      <c r="S113" s="55"/>
      <c r="T113" s="55"/>
      <c r="U113" s="55"/>
      <c r="V113" s="55" t="s">
        <v>7</v>
      </c>
      <c r="W113" s="55"/>
      <c r="X113" s="55"/>
      <c r="Y113" s="55"/>
      <c r="Z113" s="55"/>
      <c r="AA113" s="55"/>
      <c r="AB113" s="55"/>
      <c r="AC113" s="55"/>
      <c r="AD113" s="55"/>
      <c r="AE113" s="55"/>
      <c r="AF113" s="41" t="s">
        <v>216</v>
      </c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3"/>
      <c r="AU113" s="41" t="s">
        <v>219</v>
      </c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  <c r="BH113" s="42"/>
      <c r="BI113" s="43"/>
      <c r="BJ113" s="41" t="s">
        <v>227</v>
      </c>
      <c r="BK113" s="42"/>
      <c r="BL113" s="42"/>
      <c r="BM113" s="42"/>
      <c r="BN113" s="42"/>
      <c r="BO113" s="42"/>
      <c r="BP113" s="42"/>
      <c r="BQ113" s="42"/>
      <c r="BR113" s="42"/>
      <c r="BS113" s="42"/>
      <c r="BT113" s="42"/>
      <c r="BU113" s="42"/>
      <c r="BV113" s="42"/>
      <c r="BW113" s="42"/>
      <c r="BX113" s="43"/>
    </row>
    <row r="114" spans="1:79" ht="32.25" customHeight="1" x14ac:dyDescent="0.2">
      <c r="A114" s="52"/>
      <c r="B114" s="53"/>
      <c r="C114" s="53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 t="s">
        <v>4</v>
      </c>
      <c r="AG114" s="55"/>
      <c r="AH114" s="55"/>
      <c r="AI114" s="55"/>
      <c r="AJ114" s="55"/>
      <c r="AK114" s="55" t="s">
        <v>3</v>
      </c>
      <c r="AL114" s="55"/>
      <c r="AM114" s="55"/>
      <c r="AN114" s="55"/>
      <c r="AO114" s="55"/>
      <c r="AP114" s="55" t="s">
        <v>123</v>
      </c>
      <c r="AQ114" s="55"/>
      <c r="AR114" s="55"/>
      <c r="AS114" s="55"/>
      <c r="AT114" s="55"/>
      <c r="AU114" s="55" t="s">
        <v>4</v>
      </c>
      <c r="AV114" s="55"/>
      <c r="AW114" s="55"/>
      <c r="AX114" s="55"/>
      <c r="AY114" s="55"/>
      <c r="AZ114" s="55" t="s">
        <v>3</v>
      </c>
      <c r="BA114" s="55"/>
      <c r="BB114" s="55"/>
      <c r="BC114" s="55"/>
      <c r="BD114" s="55"/>
      <c r="BE114" s="55" t="s">
        <v>90</v>
      </c>
      <c r="BF114" s="55"/>
      <c r="BG114" s="55"/>
      <c r="BH114" s="55"/>
      <c r="BI114" s="55"/>
      <c r="BJ114" s="55" t="s">
        <v>4</v>
      </c>
      <c r="BK114" s="55"/>
      <c r="BL114" s="55"/>
      <c r="BM114" s="55"/>
      <c r="BN114" s="55"/>
      <c r="BO114" s="55" t="s">
        <v>3</v>
      </c>
      <c r="BP114" s="55"/>
      <c r="BQ114" s="55"/>
      <c r="BR114" s="55"/>
      <c r="BS114" s="55"/>
      <c r="BT114" s="55" t="s">
        <v>97</v>
      </c>
      <c r="BU114" s="55"/>
      <c r="BV114" s="55"/>
      <c r="BW114" s="55"/>
      <c r="BX114" s="55"/>
    </row>
    <row r="115" spans="1:79" ht="15" customHeight="1" x14ac:dyDescent="0.2">
      <c r="A115" s="41">
        <v>1</v>
      </c>
      <c r="B115" s="42"/>
      <c r="C115" s="42"/>
      <c r="D115" s="55">
        <v>2</v>
      </c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>
        <v>3</v>
      </c>
      <c r="R115" s="55"/>
      <c r="S115" s="55"/>
      <c r="T115" s="55"/>
      <c r="U115" s="55"/>
      <c r="V115" s="55">
        <v>4</v>
      </c>
      <c r="W115" s="55"/>
      <c r="X115" s="55"/>
      <c r="Y115" s="55"/>
      <c r="Z115" s="55"/>
      <c r="AA115" s="55"/>
      <c r="AB115" s="55"/>
      <c r="AC115" s="55"/>
      <c r="AD115" s="55"/>
      <c r="AE115" s="55"/>
      <c r="AF115" s="55">
        <v>5</v>
      </c>
      <c r="AG115" s="55"/>
      <c r="AH115" s="55"/>
      <c r="AI115" s="55"/>
      <c r="AJ115" s="55"/>
      <c r="AK115" s="55">
        <v>6</v>
      </c>
      <c r="AL115" s="55"/>
      <c r="AM115" s="55"/>
      <c r="AN115" s="55"/>
      <c r="AO115" s="55"/>
      <c r="AP115" s="55">
        <v>7</v>
      </c>
      <c r="AQ115" s="55"/>
      <c r="AR115" s="55"/>
      <c r="AS115" s="55"/>
      <c r="AT115" s="55"/>
      <c r="AU115" s="55">
        <v>8</v>
      </c>
      <c r="AV115" s="55"/>
      <c r="AW115" s="55"/>
      <c r="AX115" s="55"/>
      <c r="AY115" s="55"/>
      <c r="AZ115" s="55">
        <v>9</v>
      </c>
      <c r="BA115" s="55"/>
      <c r="BB115" s="55"/>
      <c r="BC115" s="55"/>
      <c r="BD115" s="55"/>
      <c r="BE115" s="55">
        <v>10</v>
      </c>
      <c r="BF115" s="55"/>
      <c r="BG115" s="55"/>
      <c r="BH115" s="55"/>
      <c r="BI115" s="55"/>
      <c r="BJ115" s="55">
        <v>11</v>
      </c>
      <c r="BK115" s="55"/>
      <c r="BL115" s="55"/>
      <c r="BM115" s="55"/>
      <c r="BN115" s="55"/>
      <c r="BO115" s="55">
        <v>12</v>
      </c>
      <c r="BP115" s="55"/>
      <c r="BQ115" s="55"/>
      <c r="BR115" s="55"/>
      <c r="BS115" s="55"/>
      <c r="BT115" s="55">
        <v>13</v>
      </c>
      <c r="BU115" s="55"/>
      <c r="BV115" s="55"/>
      <c r="BW115" s="55"/>
      <c r="BX115" s="55"/>
    </row>
    <row r="116" spans="1:79" ht="10.5" hidden="1" customHeight="1" x14ac:dyDescent="0.2">
      <c r="A116" s="69" t="s">
        <v>154</v>
      </c>
      <c r="B116" s="70"/>
      <c r="C116" s="70"/>
      <c r="D116" s="55" t="s">
        <v>57</v>
      </c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 t="s">
        <v>70</v>
      </c>
      <c r="R116" s="55"/>
      <c r="S116" s="55"/>
      <c r="T116" s="55"/>
      <c r="U116" s="55"/>
      <c r="V116" s="55" t="s">
        <v>71</v>
      </c>
      <c r="W116" s="55"/>
      <c r="X116" s="55"/>
      <c r="Y116" s="55"/>
      <c r="Z116" s="55"/>
      <c r="AA116" s="55"/>
      <c r="AB116" s="55"/>
      <c r="AC116" s="55"/>
      <c r="AD116" s="55"/>
      <c r="AE116" s="55"/>
      <c r="AF116" s="79" t="s">
        <v>111</v>
      </c>
      <c r="AG116" s="79"/>
      <c r="AH116" s="79"/>
      <c r="AI116" s="79"/>
      <c r="AJ116" s="79"/>
      <c r="AK116" s="97" t="s">
        <v>112</v>
      </c>
      <c r="AL116" s="97"/>
      <c r="AM116" s="97"/>
      <c r="AN116" s="97"/>
      <c r="AO116" s="97"/>
      <c r="AP116" s="87" t="s">
        <v>182</v>
      </c>
      <c r="AQ116" s="87"/>
      <c r="AR116" s="87"/>
      <c r="AS116" s="87"/>
      <c r="AT116" s="87"/>
      <c r="AU116" s="79" t="s">
        <v>113</v>
      </c>
      <c r="AV116" s="79"/>
      <c r="AW116" s="79"/>
      <c r="AX116" s="79"/>
      <c r="AY116" s="79"/>
      <c r="AZ116" s="97" t="s">
        <v>114</v>
      </c>
      <c r="BA116" s="97"/>
      <c r="BB116" s="97"/>
      <c r="BC116" s="97"/>
      <c r="BD116" s="97"/>
      <c r="BE116" s="87" t="s">
        <v>182</v>
      </c>
      <c r="BF116" s="87"/>
      <c r="BG116" s="87"/>
      <c r="BH116" s="87"/>
      <c r="BI116" s="87"/>
      <c r="BJ116" s="79" t="s">
        <v>105</v>
      </c>
      <c r="BK116" s="79"/>
      <c r="BL116" s="79"/>
      <c r="BM116" s="79"/>
      <c r="BN116" s="79"/>
      <c r="BO116" s="97" t="s">
        <v>106</v>
      </c>
      <c r="BP116" s="97"/>
      <c r="BQ116" s="97"/>
      <c r="BR116" s="97"/>
      <c r="BS116" s="97"/>
      <c r="BT116" s="87" t="s">
        <v>182</v>
      </c>
      <c r="BU116" s="87"/>
      <c r="BV116" s="87"/>
      <c r="BW116" s="87"/>
      <c r="BX116" s="87"/>
      <c r="CA116" t="s">
        <v>37</v>
      </c>
    </row>
    <row r="117" spans="1:79" s="6" customFormat="1" ht="15" customHeight="1" x14ac:dyDescent="0.2">
      <c r="A117" s="88">
        <v>0</v>
      </c>
      <c r="B117" s="89"/>
      <c r="C117" s="89"/>
      <c r="D117" s="99" t="s">
        <v>181</v>
      </c>
      <c r="E117" s="99"/>
      <c r="F117" s="99"/>
      <c r="G117" s="99"/>
      <c r="H117" s="99"/>
      <c r="I117" s="99"/>
      <c r="J117" s="99"/>
      <c r="K117" s="99"/>
      <c r="L117" s="99"/>
      <c r="M117" s="99"/>
      <c r="N117" s="99"/>
      <c r="O117" s="99"/>
      <c r="P117" s="99"/>
      <c r="Q117" s="99"/>
      <c r="R117" s="99"/>
      <c r="S117" s="99"/>
      <c r="T117" s="99"/>
      <c r="U117" s="99"/>
      <c r="V117" s="99"/>
      <c r="W117" s="99"/>
      <c r="X117" s="99"/>
      <c r="Y117" s="99"/>
      <c r="Z117" s="99"/>
      <c r="AA117" s="99"/>
      <c r="AB117" s="99"/>
      <c r="AC117" s="99"/>
      <c r="AD117" s="99"/>
      <c r="AE117" s="99"/>
      <c r="AF117" s="98"/>
      <c r="AG117" s="98"/>
      <c r="AH117" s="98"/>
      <c r="AI117" s="98"/>
      <c r="AJ117" s="98"/>
      <c r="AK117" s="98"/>
      <c r="AL117" s="98"/>
      <c r="AM117" s="98"/>
      <c r="AN117" s="98"/>
      <c r="AO117" s="98"/>
      <c r="AP117" s="98"/>
      <c r="AQ117" s="98"/>
      <c r="AR117" s="98"/>
      <c r="AS117" s="98"/>
      <c r="AT117" s="98"/>
      <c r="AU117" s="98"/>
      <c r="AV117" s="98"/>
      <c r="AW117" s="98"/>
      <c r="AX117" s="98"/>
      <c r="AY117" s="98"/>
      <c r="AZ117" s="98"/>
      <c r="BA117" s="98"/>
      <c r="BB117" s="98"/>
      <c r="BC117" s="98"/>
      <c r="BD117" s="98"/>
      <c r="BE117" s="98"/>
      <c r="BF117" s="98"/>
      <c r="BG117" s="98"/>
      <c r="BH117" s="98"/>
      <c r="BI117" s="98"/>
      <c r="BJ117" s="98"/>
      <c r="BK117" s="98"/>
      <c r="BL117" s="98"/>
      <c r="BM117" s="98"/>
      <c r="BN117" s="98"/>
      <c r="BO117" s="98"/>
      <c r="BP117" s="98"/>
      <c r="BQ117" s="98"/>
      <c r="BR117" s="98"/>
      <c r="BS117" s="98"/>
      <c r="BT117" s="98"/>
      <c r="BU117" s="98"/>
      <c r="BV117" s="98"/>
      <c r="BW117" s="98"/>
      <c r="BX117" s="98"/>
      <c r="CA117" s="6" t="s">
        <v>38</v>
      </c>
    </row>
    <row r="118" spans="1:79" s="25" customFormat="1" ht="28.5" customHeight="1" x14ac:dyDescent="0.2">
      <c r="A118" s="59">
        <v>1</v>
      </c>
      <c r="B118" s="60"/>
      <c r="C118" s="60"/>
      <c r="D118" s="101" t="s">
        <v>259</v>
      </c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4"/>
      <c r="Q118" s="55" t="s">
        <v>184</v>
      </c>
      <c r="R118" s="55"/>
      <c r="S118" s="55"/>
      <c r="T118" s="55"/>
      <c r="U118" s="55"/>
      <c r="V118" s="55" t="s">
        <v>254</v>
      </c>
      <c r="W118" s="55"/>
      <c r="X118" s="55"/>
      <c r="Y118" s="55"/>
      <c r="Z118" s="55"/>
      <c r="AA118" s="55"/>
      <c r="AB118" s="55"/>
      <c r="AC118" s="55"/>
      <c r="AD118" s="55"/>
      <c r="AE118" s="55"/>
      <c r="AF118" s="100">
        <v>1</v>
      </c>
      <c r="AG118" s="100"/>
      <c r="AH118" s="100"/>
      <c r="AI118" s="100"/>
      <c r="AJ118" s="100"/>
      <c r="AK118" s="100">
        <v>0</v>
      </c>
      <c r="AL118" s="100"/>
      <c r="AM118" s="100"/>
      <c r="AN118" s="100"/>
      <c r="AO118" s="100"/>
      <c r="AP118" s="100">
        <v>1</v>
      </c>
      <c r="AQ118" s="100"/>
      <c r="AR118" s="100"/>
      <c r="AS118" s="100"/>
      <c r="AT118" s="100"/>
      <c r="AU118" s="100">
        <v>1</v>
      </c>
      <c r="AV118" s="100"/>
      <c r="AW118" s="100"/>
      <c r="AX118" s="100"/>
      <c r="AY118" s="100"/>
      <c r="AZ118" s="100">
        <v>0</v>
      </c>
      <c r="BA118" s="100"/>
      <c r="BB118" s="100"/>
      <c r="BC118" s="100"/>
      <c r="BD118" s="100"/>
      <c r="BE118" s="100">
        <v>1</v>
      </c>
      <c r="BF118" s="100"/>
      <c r="BG118" s="100"/>
      <c r="BH118" s="100"/>
      <c r="BI118" s="100"/>
      <c r="BJ118" s="100">
        <v>1</v>
      </c>
      <c r="BK118" s="100"/>
      <c r="BL118" s="100"/>
      <c r="BM118" s="100"/>
      <c r="BN118" s="100"/>
      <c r="BO118" s="100">
        <v>0</v>
      </c>
      <c r="BP118" s="100"/>
      <c r="BQ118" s="100"/>
      <c r="BR118" s="100"/>
      <c r="BS118" s="100"/>
      <c r="BT118" s="100">
        <v>1</v>
      </c>
      <c r="BU118" s="100"/>
      <c r="BV118" s="100"/>
      <c r="BW118" s="100"/>
      <c r="BX118" s="100"/>
    </row>
    <row r="119" spans="1:79" s="25" customFormat="1" ht="15" customHeight="1" x14ac:dyDescent="0.2">
      <c r="A119" s="59">
        <v>1</v>
      </c>
      <c r="B119" s="60"/>
      <c r="C119" s="60"/>
      <c r="D119" s="101" t="s">
        <v>183</v>
      </c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4"/>
      <c r="Q119" s="55" t="s">
        <v>184</v>
      </c>
      <c r="R119" s="55"/>
      <c r="S119" s="55"/>
      <c r="T119" s="55"/>
      <c r="U119" s="55"/>
      <c r="V119" s="55" t="s">
        <v>253</v>
      </c>
      <c r="W119" s="55"/>
      <c r="X119" s="55"/>
      <c r="Y119" s="55"/>
      <c r="Z119" s="55"/>
      <c r="AA119" s="55"/>
      <c r="AB119" s="55"/>
      <c r="AC119" s="55"/>
      <c r="AD119" s="55"/>
      <c r="AE119" s="55"/>
      <c r="AF119" s="100">
        <v>5</v>
      </c>
      <c r="AG119" s="100"/>
      <c r="AH119" s="100"/>
      <c r="AI119" s="100"/>
      <c r="AJ119" s="100"/>
      <c r="AK119" s="100">
        <v>0</v>
      </c>
      <c r="AL119" s="100"/>
      <c r="AM119" s="100"/>
      <c r="AN119" s="100"/>
      <c r="AO119" s="100"/>
      <c r="AP119" s="100">
        <v>5</v>
      </c>
      <c r="AQ119" s="100"/>
      <c r="AR119" s="100"/>
      <c r="AS119" s="100"/>
      <c r="AT119" s="100"/>
      <c r="AU119" s="100">
        <v>5</v>
      </c>
      <c r="AV119" s="100"/>
      <c r="AW119" s="100"/>
      <c r="AX119" s="100"/>
      <c r="AY119" s="100"/>
      <c r="AZ119" s="100">
        <v>0</v>
      </c>
      <c r="BA119" s="100"/>
      <c r="BB119" s="100"/>
      <c r="BC119" s="100"/>
      <c r="BD119" s="100"/>
      <c r="BE119" s="100">
        <v>5</v>
      </c>
      <c r="BF119" s="100"/>
      <c r="BG119" s="100"/>
      <c r="BH119" s="100"/>
      <c r="BI119" s="100"/>
      <c r="BJ119" s="100">
        <v>5</v>
      </c>
      <c r="BK119" s="100"/>
      <c r="BL119" s="100"/>
      <c r="BM119" s="100"/>
      <c r="BN119" s="100"/>
      <c r="BO119" s="100">
        <v>0</v>
      </c>
      <c r="BP119" s="100"/>
      <c r="BQ119" s="100"/>
      <c r="BR119" s="100"/>
      <c r="BS119" s="100"/>
      <c r="BT119" s="100">
        <v>5</v>
      </c>
      <c r="BU119" s="100"/>
      <c r="BV119" s="100"/>
      <c r="BW119" s="100"/>
      <c r="BX119" s="100"/>
    </row>
    <row r="120" spans="1:79" s="25" customFormat="1" ht="30" customHeight="1" x14ac:dyDescent="0.2">
      <c r="A120" s="59">
        <v>1</v>
      </c>
      <c r="B120" s="60"/>
      <c r="C120" s="60"/>
      <c r="D120" s="101" t="s">
        <v>186</v>
      </c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4"/>
      <c r="Q120" s="55" t="s">
        <v>187</v>
      </c>
      <c r="R120" s="55"/>
      <c r="S120" s="55"/>
      <c r="T120" s="55"/>
      <c r="U120" s="55"/>
      <c r="V120" s="55" t="s">
        <v>185</v>
      </c>
      <c r="W120" s="55"/>
      <c r="X120" s="55"/>
      <c r="Y120" s="55"/>
      <c r="Z120" s="55"/>
      <c r="AA120" s="55"/>
      <c r="AB120" s="55"/>
      <c r="AC120" s="55"/>
      <c r="AD120" s="55"/>
      <c r="AE120" s="55"/>
      <c r="AF120" s="100">
        <v>21506</v>
      </c>
      <c r="AG120" s="100"/>
      <c r="AH120" s="100"/>
      <c r="AI120" s="100"/>
      <c r="AJ120" s="100"/>
      <c r="AK120" s="100">
        <v>0</v>
      </c>
      <c r="AL120" s="100"/>
      <c r="AM120" s="100"/>
      <c r="AN120" s="100"/>
      <c r="AO120" s="100"/>
      <c r="AP120" s="100">
        <v>21506</v>
      </c>
      <c r="AQ120" s="100"/>
      <c r="AR120" s="100"/>
      <c r="AS120" s="100"/>
      <c r="AT120" s="100"/>
      <c r="AU120" s="100">
        <v>0</v>
      </c>
      <c r="AV120" s="100"/>
      <c r="AW120" s="100"/>
      <c r="AX120" s="100"/>
      <c r="AY120" s="100"/>
      <c r="AZ120" s="100">
        <v>0</v>
      </c>
      <c r="BA120" s="100"/>
      <c r="BB120" s="100"/>
      <c r="BC120" s="100"/>
      <c r="BD120" s="100"/>
      <c r="BE120" s="100">
        <v>0</v>
      </c>
      <c r="BF120" s="100"/>
      <c r="BG120" s="100"/>
      <c r="BH120" s="100"/>
      <c r="BI120" s="100"/>
      <c r="BJ120" s="100">
        <v>0</v>
      </c>
      <c r="BK120" s="100"/>
      <c r="BL120" s="100"/>
      <c r="BM120" s="100"/>
      <c r="BN120" s="100"/>
      <c r="BO120" s="100">
        <v>0</v>
      </c>
      <c r="BP120" s="100"/>
      <c r="BQ120" s="100"/>
      <c r="BR120" s="100"/>
      <c r="BS120" s="100"/>
      <c r="BT120" s="100">
        <v>0</v>
      </c>
      <c r="BU120" s="100"/>
      <c r="BV120" s="100"/>
      <c r="BW120" s="100"/>
      <c r="BX120" s="100"/>
    </row>
    <row r="121" spans="1:79" s="6" customFormat="1" ht="15" customHeight="1" x14ac:dyDescent="0.2">
      <c r="A121" s="88">
        <v>0</v>
      </c>
      <c r="B121" s="89"/>
      <c r="C121" s="89"/>
      <c r="D121" s="102" t="s">
        <v>188</v>
      </c>
      <c r="E121" s="103"/>
      <c r="F121" s="103"/>
      <c r="G121" s="103"/>
      <c r="H121" s="103"/>
      <c r="I121" s="103"/>
      <c r="J121" s="103"/>
      <c r="K121" s="103"/>
      <c r="L121" s="103"/>
      <c r="M121" s="103"/>
      <c r="N121" s="103"/>
      <c r="O121" s="103"/>
      <c r="P121" s="104"/>
      <c r="Q121" s="99"/>
      <c r="R121" s="99"/>
      <c r="S121" s="99"/>
      <c r="T121" s="99"/>
      <c r="U121" s="99"/>
      <c r="V121" s="99"/>
      <c r="W121" s="99"/>
      <c r="X121" s="99"/>
      <c r="Y121" s="99"/>
      <c r="Z121" s="99"/>
      <c r="AA121" s="99"/>
      <c r="AB121" s="99"/>
      <c r="AC121" s="99"/>
      <c r="AD121" s="99"/>
      <c r="AE121" s="99"/>
      <c r="AF121" s="98"/>
      <c r="AG121" s="98"/>
      <c r="AH121" s="98"/>
      <c r="AI121" s="98"/>
      <c r="AJ121" s="98"/>
      <c r="AK121" s="98"/>
      <c r="AL121" s="98"/>
      <c r="AM121" s="98"/>
      <c r="AN121" s="98"/>
      <c r="AO121" s="98"/>
      <c r="AP121" s="98"/>
      <c r="AQ121" s="98"/>
      <c r="AR121" s="98"/>
      <c r="AS121" s="98"/>
      <c r="AT121" s="98"/>
      <c r="AU121" s="98"/>
      <c r="AV121" s="98"/>
      <c r="AW121" s="98"/>
      <c r="AX121" s="98"/>
      <c r="AY121" s="98"/>
      <c r="AZ121" s="98"/>
      <c r="BA121" s="98"/>
      <c r="BB121" s="98"/>
      <c r="BC121" s="98"/>
      <c r="BD121" s="98"/>
      <c r="BE121" s="98"/>
      <c r="BF121" s="98"/>
      <c r="BG121" s="98"/>
      <c r="BH121" s="98"/>
      <c r="BI121" s="98"/>
      <c r="BJ121" s="98"/>
      <c r="BK121" s="98"/>
      <c r="BL121" s="98"/>
      <c r="BM121" s="98"/>
      <c r="BN121" s="98"/>
      <c r="BO121" s="98"/>
      <c r="BP121" s="98"/>
      <c r="BQ121" s="98"/>
      <c r="BR121" s="98"/>
      <c r="BS121" s="98"/>
      <c r="BT121" s="98"/>
      <c r="BU121" s="98"/>
      <c r="BV121" s="98"/>
      <c r="BW121" s="98"/>
      <c r="BX121" s="98"/>
    </row>
    <row r="122" spans="1:79" s="25" customFormat="1" ht="28.5" customHeight="1" x14ac:dyDescent="0.2">
      <c r="A122" s="59">
        <v>2</v>
      </c>
      <c r="B122" s="60"/>
      <c r="C122" s="60"/>
      <c r="D122" s="101" t="s">
        <v>260</v>
      </c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4"/>
      <c r="Q122" s="55" t="s">
        <v>184</v>
      </c>
      <c r="R122" s="55"/>
      <c r="S122" s="55"/>
      <c r="T122" s="55"/>
      <c r="U122" s="55"/>
      <c r="V122" s="55" t="s">
        <v>254</v>
      </c>
      <c r="W122" s="55"/>
      <c r="X122" s="55"/>
      <c r="Y122" s="55"/>
      <c r="Z122" s="55"/>
      <c r="AA122" s="55"/>
      <c r="AB122" s="55"/>
      <c r="AC122" s="55"/>
      <c r="AD122" s="55"/>
      <c r="AE122" s="55"/>
      <c r="AF122" s="100">
        <v>8</v>
      </c>
      <c r="AG122" s="100"/>
      <c r="AH122" s="100"/>
      <c r="AI122" s="100"/>
      <c r="AJ122" s="100"/>
      <c r="AK122" s="100">
        <v>0</v>
      </c>
      <c r="AL122" s="100"/>
      <c r="AM122" s="100"/>
      <c r="AN122" s="100"/>
      <c r="AO122" s="100"/>
      <c r="AP122" s="100">
        <v>8</v>
      </c>
      <c r="AQ122" s="100"/>
      <c r="AR122" s="100"/>
      <c r="AS122" s="100"/>
      <c r="AT122" s="100"/>
      <c r="AU122" s="100">
        <v>8</v>
      </c>
      <c r="AV122" s="100"/>
      <c r="AW122" s="100"/>
      <c r="AX122" s="100"/>
      <c r="AY122" s="100"/>
      <c r="AZ122" s="100">
        <v>0</v>
      </c>
      <c r="BA122" s="100"/>
      <c r="BB122" s="100"/>
      <c r="BC122" s="100"/>
      <c r="BD122" s="100"/>
      <c r="BE122" s="100">
        <v>8</v>
      </c>
      <c r="BF122" s="100"/>
      <c r="BG122" s="100"/>
      <c r="BH122" s="100"/>
      <c r="BI122" s="100"/>
      <c r="BJ122" s="100">
        <v>8</v>
      </c>
      <c r="BK122" s="100"/>
      <c r="BL122" s="100"/>
      <c r="BM122" s="100"/>
      <c r="BN122" s="100"/>
      <c r="BO122" s="100">
        <v>0</v>
      </c>
      <c r="BP122" s="100"/>
      <c r="BQ122" s="100"/>
      <c r="BR122" s="100"/>
      <c r="BS122" s="100"/>
      <c r="BT122" s="100">
        <v>8</v>
      </c>
      <c r="BU122" s="100"/>
      <c r="BV122" s="100"/>
      <c r="BW122" s="100"/>
      <c r="BX122" s="100"/>
    </row>
    <row r="123" spans="1:79" s="25" customFormat="1" ht="15" customHeight="1" x14ac:dyDescent="0.2">
      <c r="A123" s="59">
        <v>2</v>
      </c>
      <c r="B123" s="60"/>
      <c r="C123" s="60"/>
      <c r="D123" s="101" t="s">
        <v>261</v>
      </c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4"/>
      <c r="Q123" s="55" t="s">
        <v>184</v>
      </c>
      <c r="R123" s="55"/>
      <c r="S123" s="55"/>
      <c r="T123" s="55"/>
      <c r="U123" s="55"/>
      <c r="V123" s="55" t="s">
        <v>254</v>
      </c>
      <c r="W123" s="55"/>
      <c r="X123" s="55"/>
      <c r="Y123" s="55"/>
      <c r="Z123" s="55"/>
      <c r="AA123" s="55"/>
      <c r="AB123" s="55"/>
      <c r="AC123" s="55"/>
      <c r="AD123" s="55"/>
      <c r="AE123" s="55"/>
      <c r="AF123" s="100">
        <v>223</v>
      </c>
      <c r="AG123" s="100"/>
      <c r="AH123" s="100"/>
      <c r="AI123" s="100"/>
      <c r="AJ123" s="100"/>
      <c r="AK123" s="100">
        <v>0</v>
      </c>
      <c r="AL123" s="100"/>
      <c r="AM123" s="100"/>
      <c r="AN123" s="100"/>
      <c r="AO123" s="100"/>
      <c r="AP123" s="100">
        <v>223</v>
      </c>
      <c r="AQ123" s="100"/>
      <c r="AR123" s="100"/>
      <c r="AS123" s="100"/>
      <c r="AT123" s="100"/>
      <c r="AU123" s="100">
        <v>237</v>
      </c>
      <c r="AV123" s="100"/>
      <c r="AW123" s="100"/>
      <c r="AX123" s="100"/>
      <c r="AY123" s="100"/>
      <c r="AZ123" s="100">
        <v>0</v>
      </c>
      <c r="BA123" s="100"/>
      <c r="BB123" s="100"/>
      <c r="BC123" s="100"/>
      <c r="BD123" s="100"/>
      <c r="BE123" s="100">
        <v>237</v>
      </c>
      <c r="BF123" s="100"/>
      <c r="BG123" s="100"/>
      <c r="BH123" s="100"/>
      <c r="BI123" s="100"/>
      <c r="BJ123" s="100">
        <v>228</v>
      </c>
      <c r="BK123" s="100"/>
      <c r="BL123" s="100"/>
      <c r="BM123" s="100"/>
      <c r="BN123" s="100"/>
      <c r="BO123" s="100">
        <v>0</v>
      </c>
      <c r="BP123" s="100"/>
      <c r="BQ123" s="100"/>
      <c r="BR123" s="100"/>
      <c r="BS123" s="100"/>
      <c r="BT123" s="100">
        <v>228</v>
      </c>
      <c r="BU123" s="100"/>
      <c r="BV123" s="100"/>
      <c r="BW123" s="100"/>
      <c r="BX123" s="100"/>
    </row>
    <row r="124" spans="1:79" s="6" customFormat="1" ht="15" customHeight="1" x14ac:dyDescent="0.2">
      <c r="A124" s="88">
        <v>0</v>
      </c>
      <c r="B124" s="89"/>
      <c r="C124" s="89"/>
      <c r="D124" s="102" t="s">
        <v>189</v>
      </c>
      <c r="E124" s="103"/>
      <c r="F124" s="103"/>
      <c r="G124" s="103"/>
      <c r="H124" s="103"/>
      <c r="I124" s="103"/>
      <c r="J124" s="103"/>
      <c r="K124" s="103"/>
      <c r="L124" s="103"/>
      <c r="M124" s="103"/>
      <c r="N124" s="103"/>
      <c r="O124" s="103"/>
      <c r="P124" s="104"/>
      <c r="Q124" s="99"/>
      <c r="R124" s="99"/>
      <c r="S124" s="99"/>
      <c r="T124" s="99"/>
      <c r="U124" s="99"/>
      <c r="V124" s="99"/>
      <c r="W124" s="99"/>
      <c r="X124" s="99"/>
      <c r="Y124" s="99"/>
      <c r="Z124" s="99"/>
      <c r="AA124" s="99"/>
      <c r="AB124" s="99"/>
      <c r="AC124" s="99"/>
      <c r="AD124" s="99"/>
      <c r="AE124" s="99"/>
      <c r="AF124" s="98"/>
      <c r="AG124" s="98"/>
      <c r="AH124" s="98"/>
      <c r="AI124" s="98"/>
      <c r="AJ124" s="98"/>
      <c r="AK124" s="98"/>
      <c r="AL124" s="98"/>
      <c r="AM124" s="98"/>
      <c r="AN124" s="98"/>
      <c r="AO124" s="98"/>
      <c r="AP124" s="98"/>
      <c r="AQ124" s="98"/>
      <c r="AR124" s="98"/>
      <c r="AS124" s="98"/>
      <c r="AT124" s="98"/>
      <c r="AU124" s="98"/>
      <c r="AV124" s="98"/>
      <c r="AW124" s="98"/>
      <c r="AX124" s="98"/>
      <c r="AY124" s="98"/>
      <c r="AZ124" s="98"/>
      <c r="BA124" s="98"/>
      <c r="BB124" s="98"/>
      <c r="BC124" s="98"/>
      <c r="BD124" s="98"/>
      <c r="BE124" s="98"/>
      <c r="BF124" s="98"/>
      <c r="BG124" s="98"/>
      <c r="BH124" s="98"/>
      <c r="BI124" s="98"/>
      <c r="BJ124" s="98"/>
      <c r="BK124" s="98"/>
      <c r="BL124" s="98"/>
      <c r="BM124" s="98"/>
      <c r="BN124" s="98"/>
      <c r="BO124" s="98"/>
      <c r="BP124" s="98"/>
      <c r="BQ124" s="98"/>
      <c r="BR124" s="98"/>
      <c r="BS124" s="98"/>
      <c r="BT124" s="98"/>
      <c r="BU124" s="98"/>
      <c r="BV124" s="98"/>
      <c r="BW124" s="98"/>
      <c r="BX124" s="98"/>
    </row>
    <row r="125" spans="1:79" s="25" customFormat="1" ht="28.5" customHeight="1" x14ac:dyDescent="0.2">
      <c r="A125" s="59">
        <v>3</v>
      </c>
      <c r="B125" s="60"/>
      <c r="C125" s="60"/>
      <c r="D125" s="101" t="s">
        <v>262</v>
      </c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4"/>
      <c r="Q125" s="55" t="s">
        <v>184</v>
      </c>
      <c r="R125" s="55"/>
      <c r="S125" s="55"/>
      <c r="T125" s="55"/>
      <c r="U125" s="55"/>
      <c r="V125" s="55" t="s">
        <v>254</v>
      </c>
      <c r="W125" s="55"/>
      <c r="X125" s="55"/>
      <c r="Y125" s="55"/>
      <c r="Z125" s="55"/>
      <c r="AA125" s="55"/>
      <c r="AB125" s="55"/>
      <c r="AC125" s="55"/>
      <c r="AD125" s="55"/>
      <c r="AE125" s="55"/>
      <c r="AF125" s="100">
        <v>8</v>
      </c>
      <c r="AG125" s="100"/>
      <c r="AH125" s="100"/>
      <c r="AI125" s="100"/>
      <c r="AJ125" s="100"/>
      <c r="AK125" s="100">
        <v>0</v>
      </c>
      <c r="AL125" s="100"/>
      <c r="AM125" s="100"/>
      <c r="AN125" s="100"/>
      <c r="AO125" s="100"/>
      <c r="AP125" s="100">
        <v>8</v>
      </c>
      <c r="AQ125" s="100"/>
      <c r="AR125" s="100"/>
      <c r="AS125" s="100"/>
      <c r="AT125" s="100"/>
      <c r="AU125" s="100">
        <v>8</v>
      </c>
      <c r="AV125" s="100"/>
      <c r="AW125" s="100"/>
      <c r="AX125" s="100"/>
      <c r="AY125" s="100"/>
      <c r="AZ125" s="100">
        <v>0</v>
      </c>
      <c r="BA125" s="100"/>
      <c r="BB125" s="100"/>
      <c r="BC125" s="100"/>
      <c r="BD125" s="100"/>
      <c r="BE125" s="100">
        <v>8</v>
      </c>
      <c r="BF125" s="100"/>
      <c r="BG125" s="100"/>
      <c r="BH125" s="100"/>
      <c r="BI125" s="100"/>
      <c r="BJ125" s="100">
        <v>8</v>
      </c>
      <c r="BK125" s="100"/>
      <c r="BL125" s="100"/>
      <c r="BM125" s="100"/>
      <c r="BN125" s="100"/>
      <c r="BO125" s="100">
        <v>0</v>
      </c>
      <c r="BP125" s="100"/>
      <c r="BQ125" s="100"/>
      <c r="BR125" s="100"/>
      <c r="BS125" s="100"/>
      <c r="BT125" s="100">
        <v>8</v>
      </c>
      <c r="BU125" s="100"/>
      <c r="BV125" s="100"/>
      <c r="BW125" s="100"/>
      <c r="BX125" s="100"/>
    </row>
    <row r="126" spans="1:79" s="25" customFormat="1" ht="30" customHeight="1" x14ac:dyDescent="0.2">
      <c r="A126" s="59">
        <v>3</v>
      </c>
      <c r="B126" s="60"/>
      <c r="C126" s="60"/>
      <c r="D126" s="101" t="s">
        <v>190</v>
      </c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4"/>
      <c r="Q126" s="55" t="s">
        <v>191</v>
      </c>
      <c r="R126" s="55"/>
      <c r="S126" s="55"/>
      <c r="T126" s="55"/>
      <c r="U126" s="55"/>
      <c r="V126" s="55" t="s">
        <v>185</v>
      </c>
      <c r="W126" s="55"/>
      <c r="X126" s="55"/>
      <c r="Y126" s="55"/>
      <c r="Z126" s="55"/>
      <c r="AA126" s="55"/>
      <c r="AB126" s="55"/>
      <c r="AC126" s="55"/>
      <c r="AD126" s="55"/>
      <c r="AE126" s="55"/>
      <c r="AF126" s="100">
        <v>260</v>
      </c>
      <c r="AG126" s="100"/>
      <c r="AH126" s="100"/>
      <c r="AI126" s="100"/>
      <c r="AJ126" s="100"/>
      <c r="AK126" s="100">
        <v>0</v>
      </c>
      <c r="AL126" s="100"/>
      <c r="AM126" s="100"/>
      <c r="AN126" s="100"/>
      <c r="AO126" s="100"/>
      <c r="AP126" s="100">
        <v>260</v>
      </c>
      <c r="AQ126" s="100"/>
      <c r="AR126" s="100"/>
      <c r="AS126" s="100"/>
      <c r="AT126" s="100"/>
      <c r="AU126" s="100">
        <v>296.10000000000002</v>
      </c>
      <c r="AV126" s="100"/>
      <c r="AW126" s="100"/>
      <c r="AX126" s="100"/>
      <c r="AY126" s="100"/>
      <c r="AZ126" s="100">
        <v>0</v>
      </c>
      <c r="BA126" s="100"/>
      <c r="BB126" s="100"/>
      <c r="BC126" s="100"/>
      <c r="BD126" s="100"/>
      <c r="BE126" s="100">
        <v>296.10000000000002</v>
      </c>
      <c r="BF126" s="100"/>
      <c r="BG126" s="100"/>
      <c r="BH126" s="100"/>
      <c r="BI126" s="100"/>
      <c r="BJ126" s="100">
        <v>289</v>
      </c>
      <c r="BK126" s="100"/>
      <c r="BL126" s="100"/>
      <c r="BM126" s="100"/>
      <c r="BN126" s="100"/>
      <c r="BO126" s="100">
        <v>0</v>
      </c>
      <c r="BP126" s="100"/>
      <c r="BQ126" s="100"/>
      <c r="BR126" s="100"/>
      <c r="BS126" s="100"/>
      <c r="BT126" s="100">
        <v>289</v>
      </c>
      <c r="BU126" s="100"/>
      <c r="BV126" s="100"/>
      <c r="BW126" s="100"/>
      <c r="BX126" s="100"/>
    </row>
    <row r="127" spans="1:79" s="6" customFormat="1" ht="15" customHeight="1" x14ac:dyDescent="0.2">
      <c r="A127" s="88">
        <v>0</v>
      </c>
      <c r="B127" s="89"/>
      <c r="C127" s="89"/>
      <c r="D127" s="102" t="s">
        <v>193</v>
      </c>
      <c r="E127" s="103"/>
      <c r="F127" s="103"/>
      <c r="G127" s="103"/>
      <c r="H127" s="103"/>
      <c r="I127" s="103"/>
      <c r="J127" s="103"/>
      <c r="K127" s="103"/>
      <c r="L127" s="103"/>
      <c r="M127" s="103"/>
      <c r="N127" s="103"/>
      <c r="O127" s="103"/>
      <c r="P127" s="104"/>
      <c r="Q127" s="99"/>
      <c r="R127" s="99"/>
      <c r="S127" s="99"/>
      <c r="T127" s="99"/>
      <c r="U127" s="99"/>
      <c r="V127" s="99"/>
      <c r="W127" s="99"/>
      <c r="X127" s="99"/>
      <c r="Y127" s="99"/>
      <c r="Z127" s="99"/>
      <c r="AA127" s="99"/>
      <c r="AB127" s="99"/>
      <c r="AC127" s="99"/>
      <c r="AD127" s="99"/>
      <c r="AE127" s="99"/>
      <c r="AF127" s="98"/>
      <c r="AG127" s="98"/>
      <c r="AH127" s="98"/>
      <c r="AI127" s="98"/>
      <c r="AJ127" s="98"/>
      <c r="AK127" s="98"/>
      <c r="AL127" s="98"/>
      <c r="AM127" s="98"/>
      <c r="AN127" s="98"/>
      <c r="AO127" s="98"/>
      <c r="AP127" s="98"/>
      <c r="AQ127" s="98"/>
      <c r="AR127" s="98"/>
      <c r="AS127" s="98"/>
      <c r="AT127" s="98"/>
      <c r="AU127" s="98"/>
      <c r="AV127" s="98"/>
      <c r="AW127" s="98"/>
      <c r="AX127" s="98"/>
      <c r="AY127" s="98"/>
      <c r="AZ127" s="98"/>
      <c r="BA127" s="98"/>
      <c r="BB127" s="98"/>
      <c r="BC127" s="98"/>
      <c r="BD127" s="98"/>
      <c r="BE127" s="98"/>
      <c r="BF127" s="98"/>
      <c r="BG127" s="98"/>
      <c r="BH127" s="98"/>
      <c r="BI127" s="98"/>
      <c r="BJ127" s="98"/>
      <c r="BK127" s="98"/>
      <c r="BL127" s="98"/>
      <c r="BM127" s="98"/>
      <c r="BN127" s="98"/>
      <c r="BO127" s="98"/>
      <c r="BP127" s="98"/>
      <c r="BQ127" s="98"/>
      <c r="BR127" s="98"/>
      <c r="BS127" s="98"/>
      <c r="BT127" s="98"/>
      <c r="BU127" s="98"/>
      <c r="BV127" s="98"/>
      <c r="BW127" s="98"/>
      <c r="BX127" s="98"/>
    </row>
    <row r="128" spans="1:79" s="25" customFormat="1" ht="28.5" customHeight="1" x14ac:dyDescent="0.2">
      <c r="A128" s="59">
        <v>4</v>
      </c>
      <c r="B128" s="60"/>
      <c r="C128" s="60"/>
      <c r="D128" s="101" t="s">
        <v>263</v>
      </c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4"/>
      <c r="Q128" s="55" t="s">
        <v>194</v>
      </c>
      <c r="R128" s="55"/>
      <c r="S128" s="55"/>
      <c r="T128" s="55"/>
      <c r="U128" s="55"/>
      <c r="V128" s="101" t="s">
        <v>192</v>
      </c>
      <c r="W128" s="63"/>
      <c r="X128" s="63"/>
      <c r="Y128" s="63"/>
      <c r="Z128" s="63"/>
      <c r="AA128" s="63"/>
      <c r="AB128" s="63"/>
      <c r="AC128" s="63"/>
      <c r="AD128" s="63"/>
      <c r="AE128" s="64"/>
      <c r="AF128" s="100">
        <v>100</v>
      </c>
      <c r="AG128" s="100"/>
      <c r="AH128" s="100"/>
      <c r="AI128" s="100"/>
      <c r="AJ128" s="100"/>
      <c r="AK128" s="100">
        <v>0</v>
      </c>
      <c r="AL128" s="100"/>
      <c r="AM128" s="100"/>
      <c r="AN128" s="100"/>
      <c r="AO128" s="100"/>
      <c r="AP128" s="100">
        <v>100</v>
      </c>
      <c r="AQ128" s="100"/>
      <c r="AR128" s="100"/>
      <c r="AS128" s="100"/>
      <c r="AT128" s="100"/>
      <c r="AU128" s="100">
        <v>100</v>
      </c>
      <c r="AV128" s="100"/>
      <c r="AW128" s="100"/>
      <c r="AX128" s="100"/>
      <c r="AY128" s="100"/>
      <c r="AZ128" s="100">
        <v>0</v>
      </c>
      <c r="BA128" s="100"/>
      <c r="BB128" s="100"/>
      <c r="BC128" s="100"/>
      <c r="BD128" s="100"/>
      <c r="BE128" s="100">
        <v>100</v>
      </c>
      <c r="BF128" s="100"/>
      <c r="BG128" s="100"/>
      <c r="BH128" s="100"/>
      <c r="BI128" s="100"/>
      <c r="BJ128" s="100">
        <v>100</v>
      </c>
      <c r="BK128" s="100"/>
      <c r="BL128" s="100"/>
      <c r="BM128" s="100"/>
      <c r="BN128" s="100"/>
      <c r="BO128" s="100">
        <v>0</v>
      </c>
      <c r="BP128" s="100"/>
      <c r="BQ128" s="100"/>
      <c r="BR128" s="100"/>
      <c r="BS128" s="100"/>
      <c r="BT128" s="100">
        <v>100</v>
      </c>
      <c r="BU128" s="100"/>
      <c r="BV128" s="100"/>
      <c r="BW128" s="100"/>
      <c r="BX128" s="100"/>
    </row>
    <row r="129" spans="1:79" s="25" customFormat="1" ht="30" customHeight="1" x14ac:dyDescent="0.2">
      <c r="A129" s="59">
        <v>4</v>
      </c>
      <c r="B129" s="60"/>
      <c r="C129" s="60"/>
      <c r="D129" s="101" t="s">
        <v>195</v>
      </c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4"/>
      <c r="Q129" s="55" t="s">
        <v>194</v>
      </c>
      <c r="R129" s="55"/>
      <c r="S129" s="55"/>
      <c r="T129" s="55"/>
      <c r="U129" s="55"/>
      <c r="V129" s="101" t="s">
        <v>192</v>
      </c>
      <c r="W129" s="63"/>
      <c r="X129" s="63"/>
      <c r="Y129" s="63"/>
      <c r="Z129" s="63"/>
      <c r="AA129" s="63"/>
      <c r="AB129" s="63"/>
      <c r="AC129" s="63"/>
      <c r="AD129" s="63"/>
      <c r="AE129" s="64"/>
      <c r="AF129" s="100">
        <v>100</v>
      </c>
      <c r="AG129" s="100"/>
      <c r="AH129" s="100"/>
      <c r="AI129" s="100"/>
      <c r="AJ129" s="100"/>
      <c r="AK129" s="100">
        <v>0</v>
      </c>
      <c r="AL129" s="100"/>
      <c r="AM129" s="100"/>
      <c r="AN129" s="100"/>
      <c r="AO129" s="100"/>
      <c r="AP129" s="100">
        <v>100</v>
      </c>
      <c r="AQ129" s="100"/>
      <c r="AR129" s="100"/>
      <c r="AS129" s="100"/>
      <c r="AT129" s="100"/>
      <c r="AU129" s="100">
        <v>0</v>
      </c>
      <c r="AV129" s="100"/>
      <c r="AW129" s="100"/>
      <c r="AX129" s="100"/>
      <c r="AY129" s="100"/>
      <c r="AZ129" s="100">
        <v>0</v>
      </c>
      <c r="BA129" s="100"/>
      <c r="BB129" s="100"/>
      <c r="BC129" s="100"/>
      <c r="BD129" s="100"/>
      <c r="BE129" s="100">
        <v>0</v>
      </c>
      <c r="BF129" s="100"/>
      <c r="BG129" s="100"/>
      <c r="BH129" s="100"/>
      <c r="BI129" s="100"/>
      <c r="BJ129" s="100">
        <v>0</v>
      </c>
      <c r="BK129" s="100"/>
      <c r="BL129" s="100"/>
      <c r="BM129" s="100"/>
      <c r="BN129" s="100"/>
      <c r="BO129" s="100">
        <v>0</v>
      </c>
      <c r="BP129" s="100"/>
      <c r="BQ129" s="100"/>
      <c r="BR129" s="100"/>
      <c r="BS129" s="100"/>
      <c r="BT129" s="100">
        <v>0</v>
      </c>
      <c r="BU129" s="100"/>
      <c r="BV129" s="100"/>
      <c r="BW129" s="100"/>
      <c r="BX129" s="100"/>
    </row>
    <row r="131" spans="1:79" ht="14.25" customHeight="1" x14ac:dyDescent="0.2">
      <c r="A131" s="34" t="s">
        <v>246</v>
      </c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  <c r="AS131" s="3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  <c r="BF131" s="34"/>
      <c r="BG131" s="34"/>
      <c r="BH131" s="34"/>
      <c r="BI131" s="34"/>
      <c r="BJ131" s="34"/>
      <c r="BK131" s="34"/>
      <c r="BL131" s="34"/>
    </row>
    <row r="132" spans="1:79" ht="23.1" customHeight="1" x14ac:dyDescent="0.2">
      <c r="A132" s="49" t="s">
        <v>6</v>
      </c>
      <c r="B132" s="50"/>
      <c r="C132" s="50"/>
      <c r="D132" s="55" t="s">
        <v>9</v>
      </c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 t="s">
        <v>8</v>
      </c>
      <c r="R132" s="55"/>
      <c r="S132" s="55"/>
      <c r="T132" s="55"/>
      <c r="U132" s="55"/>
      <c r="V132" s="55" t="s">
        <v>7</v>
      </c>
      <c r="W132" s="55"/>
      <c r="X132" s="55"/>
      <c r="Y132" s="55"/>
      <c r="Z132" s="55"/>
      <c r="AA132" s="55"/>
      <c r="AB132" s="55"/>
      <c r="AC132" s="55"/>
      <c r="AD132" s="55"/>
      <c r="AE132" s="55"/>
      <c r="AF132" s="41" t="s">
        <v>237</v>
      </c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3"/>
      <c r="AU132" s="41" t="s">
        <v>242</v>
      </c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  <c r="BF132" s="42"/>
      <c r="BG132" s="42"/>
      <c r="BH132" s="42"/>
      <c r="BI132" s="43"/>
    </row>
    <row r="133" spans="1:79" ht="28.5" customHeight="1" x14ac:dyDescent="0.2">
      <c r="A133" s="52"/>
      <c r="B133" s="53"/>
      <c r="C133" s="53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 t="s">
        <v>4</v>
      </c>
      <c r="AG133" s="55"/>
      <c r="AH133" s="55"/>
      <c r="AI133" s="55"/>
      <c r="AJ133" s="55"/>
      <c r="AK133" s="55" t="s">
        <v>3</v>
      </c>
      <c r="AL133" s="55"/>
      <c r="AM133" s="55"/>
      <c r="AN133" s="55"/>
      <c r="AO133" s="55"/>
      <c r="AP133" s="55" t="s">
        <v>123</v>
      </c>
      <c r="AQ133" s="55"/>
      <c r="AR133" s="55"/>
      <c r="AS133" s="55"/>
      <c r="AT133" s="55"/>
      <c r="AU133" s="55" t="s">
        <v>4</v>
      </c>
      <c r="AV133" s="55"/>
      <c r="AW133" s="55"/>
      <c r="AX133" s="55"/>
      <c r="AY133" s="55"/>
      <c r="AZ133" s="55" t="s">
        <v>3</v>
      </c>
      <c r="BA133" s="55"/>
      <c r="BB133" s="55"/>
      <c r="BC133" s="55"/>
      <c r="BD133" s="55"/>
      <c r="BE133" s="55" t="s">
        <v>90</v>
      </c>
      <c r="BF133" s="55"/>
      <c r="BG133" s="55"/>
      <c r="BH133" s="55"/>
      <c r="BI133" s="55"/>
    </row>
    <row r="134" spans="1:79" ht="15" customHeight="1" x14ac:dyDescent="0.2">
      <c r="A134" s="41">
        <v>1</v>
      </c>
      <c r="B134" s="42"/>
      <c r="C134" s="42"/>
      <c r="D134" s="55">
        <v>2</v>
      </c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>
        <v>3</v>
      </c>
      <c r="R134" s="55"/>
      <c r="S134" s="55"/>
      <c r="T134" s="55"/>
      <c r="U134" s="55"/>
      <c r="V134" s="55">
        <v>4</v>
      </c>
      <c r="W134" s="55"/>
      <c r="X134" s="55"/>
      <c r="Y134" s="55"/>
      <c r="Z134" s="55"/>
      <c r="AA134" s="55"/>
      <c r="AB134" s="55"/>
      <c r="AC134" s="55"/>
      <c r="AD134" s="55"/>
      <c r="AE134" s="55"/>
      <c r="AF134" s="55">
        <v>5</v>
      </c>
      <c r="AG134" s="55"/>
      <c r="AH134" s="55"/>
      <c r="AI134" s="55"/>
      <c r="AJ134" s="55"/>
      <c r="AK134" s="55">
        <v>6</v>
      </c>
      <c r="AL134" s="55"/>
      <c r="AM134" s="55"/>
      <c r="AN134" s="55"/>
      <c r="AO134" s="55"/>
      <c r="AP134" s="55">
        <v>7</v>
      </c>
      <c r="AQ134" s="55"/>
      <c r="AR134" s="55"/>
      <c r="AS134" s="55"/>
      <c r="AT134" s="55"/>
      <c r="AU134" s="55">
        <v>8</v>
      </c>
      <c r="AV134" s="55"/>
      <c r="AW134" s="55"/>
      <c r="AX134" s="55"/>
      <c r="AY134" s="55"/>
      <c r="AZ134" s="55">
        <v>9</v>
      </c>
      <c r="BA134" s="55"/>
      <c r="BB134" s="55"/>
      <c r="BC134" s="55"/>
      <c r="BD134" s="55"/>
      <c r="BE134" s="55">
        <v>10</v>
      </c>
      <c r="BF134" s="55"/>
      <c r="BG134" s="55"/>
      <c r="BH134" s="55"/>
      <c r="BI134" s="55"/>
    </row>
    <row r="135" spans="1:79" ht="15.75" hidden="1" customHeight="1" x14ac:dyDescent="0.2">
      <c r="A135" s="69" t="s">
        <v>154</v>
      </c>
      <c r="B135" s="70"/>
      <c r="C135" s="70"/>
      <c r="D135" s="55" t="s">
        <v>57</v>
      </c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 t="s">
        <v>70</v>
      </c>
      <c r="R135" s="55"/>
      <c r="S135" s="55"/>
      <c r="T135" s="55"/>
      <c r="U135" s="55"/>
      <c r="V135" s="55" t="s">
        <v>71</v>
      </c>
      <c r="W135" s="55"/>
      <c r="X135" s="55"/>
      <c r="Y135" s="55"/>
      <c r="Z135" s="55"/>
      <c r="AA135" s="55"/>
      <c r="AB135" s="55"/>
      <c r="AC135" s="55"/>
      <c r="AD135" s="55"/>
      <c r="AE135" s="55"/>
      <c r="AF135" s="79" t="s">
        <v>107</v>
      </c>
      <c r="AG135" s="79"/>
      <c r="AH135" s="79"/>
      <c r="AI135" s="79"/>
      <c r="AJ135" s="79"/>
      <c r="AK135" s="97" t="s">
        <v>108</v>
      </c>
      <c r="AL135" s="97"/>
      <c r="AM135" s="97"/>
      <c r="AN135" s="97"/>
      <c r="AO135" s="97"/>
      <c r="AP135" s="87" t="s">
        <v>182</v>
      </c>
      <c r="AQ135" s="87"/>
      <c r="AR135" s="87"/>
      <c r="AS135" s="87"/>
      <c r="AT135" s="87"/>
      <c r="AU135" s="79" t="s">
        <v>109</v>
      </c>
      <c r="AV135" s="79"/>
      <c r="AW135" s="79"/>
      <c r="AX135" s="79"/>
      <c r="AY135" s="79"/>
      <c r="AZ135" s="97" t="s">
        <v>110</v>
      </c>
      <c r="BA135" s="97"/>
      <c r="BB135" s="97"/>
      <c r="BC135" s="97"/>
      <c r="BD135" s="97"/>
      <c r="BE135" s="87" t="s">
        <v>182</v>
      </c>
      <c r="BF135" s="87"/>
      <c r="BG135" s="87"/>
      <c r="BH135" s="87"/>
      <c r="BI135" s="87"/>
      <c r="CA135" t="s">
        <v>39</v>
      </c>
    </row>
    <row r="136" spans="1:79" s="6" customFormat="1" ht="14.25" x14ac:dyDescent="0.2">
      <c r="A136" s="88">
        <v>0</v>
      </c>
      <c r="B136" s="89"/>
      <c r="C136" s="89"/>
      <c r="D136" s="99" t="s">
        <v>181</v>
      </c>
      <c r="E136" s="99"/>
      <c r="F136" s="99"/>
      <c r="G136" s="99"/>
      <c r="H136" s="99"/>
      <c r="I136" s="99"/>
      <c r="J136" s="99"/>
      <c r="K136" s="99"/>
      <c r="L136" s="99"/>
      <c r="M136" s="99"/>
      <c r="N136" s="99"/>
      <c r="O136" s="99"/>
      <c r="P136" s="99"/>
      <c r="Q136" s="99"/>
      <c r="R136" s="99"/>
      <c r="S136" s="99"/>
      <c r="T136" s="99"/>
      <c r="U136" s="99"/>
      <c r="V136" s="99"/>
      <c r="W136" s="99"/>
      <c r="X136" s="99"/>
      <c r="Y136" s="99"/>
      <c r="Z136" s="99"/>
      <c r="AA136" s="99"/>
      <c r="AB136" s="99"/>
      <c r="AC136" s="99"/>
      <c r="AD136" s="99"/>
      <c r="AE136" s="99"/>
      <c r="AF136" s="98"/>
      <c r="AG136" s="98"/>
      <c r="AH136" s="98"/>
      <c r="AI136" s="98"/>
      <c r="AJ136" s="98"/>
      <c r="AK136" s="98"/>
      <c r="AL136" s="98"/>
      <c r="AM136" s="98"/>
      <c r="AN136" s="98"/>
      <c r="AO136" s="98"/>
      <c r="AP136" s="98"/>
      <c r="AQ136" s="98"/>
      <c r="AR136" s="98"/>
      <c r="AS136" s="98"/>
      <c r="AT136" s="98"/>
      <c r="AU136" s="98"/>
      <c r="AV136" s="98"/>
      <c r="AW136" s="98"/>
      <c r="AX136" s="98"/>
      <c r="AY136" s="98"/>
      <c r="AZ136" s="98"/>
      <c r="BA136" s="98"/>
      <c r="BB136" s="98"/>
      <c r="BC136" s="98"/>
      <c r="BD136" s="98"/>
      <c r="BE136" s="98"/>
      <c r="BF136" s="98"/>
      <c r="BG136" s="98"/>
      <c r="BH136" s="98"/>
      <c r="BI136" s="98"/>
      <c r="CA136" s="6" t="s">
        <v>40</v>
      </c>
    </row>
    <row r="137" spans="1:79" s="25" customFormat="1" ht="28.5" customHeight="1" x14ac:dyDescent="0.2">
      <c r="A137" s="59">
        <v>1</v>
      </c>
      <c r="B137" s="60"/>
      <c r="C137" s="60"/>
      <c r="D137" s="101" t="s">
        <v>259</v>
      </c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4"/>
      <c r="Q137" s="55" t="s">
        <v>184</v>
      </c>
      <c r="R137" s="55"/>
      <c r="S137" s="55"/>
      <c r="T137" s="55"/>
      <c r="U137" s="55"/>
      <c r="V137" s="55" t="s">
        <v>254</v>
      </c>
      <c r="W137" s="55"/>
      <c r="X137" s="55"/>
      <c r="Y137" s="55"/>
      <c r="Z137" s="55"/>
      <c r="AA137" s="55"/>
      <c r="AB137" s="55"/>
      <c r="AC137" s="55"/>
      <c r="AD137" s="55"/>
      <c r="AE137" s="55"/>
      <c r="AF137" s="100">
        <v>1</v>
      </c>
      <c r="AG137" s="100"/>
      <c r="AH137" s="100"/>
      <c r="AI137" s="100"/>
      <c r="AJ137" s="100"/>
      <c r="AK137" s="100">
        <v>0</v>
      </c>
      <c r="AL137" s="100"/>
      <c r="AM137" s="100"/>
      <c r="AN137" s="100"/>
      <c r="AO137" s="100"/>
      <c r="AP137" s="100">
        <v>1</v>
      </c>
      <c r="AQ137" s="100"/>
      <c r="AR137" s="100"/>
      <c r="AS137" s="100"/>
      <c r="AT137" s="100"/>
      <c r="AU137" s="100">
        <v>1</v>
      </c>
      <c r="AV137" s="100"/>
      <c r="AW137" s="100"/>
      <c r="AX137" s="100"/>
      <c r="AY137" s="100"/>
      <c r="AZ137" s="100">
        <v>0</v>
      </c>
      <c r="BA137" s="100"/>
      <c r="BB137" s="100"/>
      <c r="BC137" s="100"/>
      <c r="BD137" s="100"/>
      <c r="BE137" s="100">
        <v>1</v>
      </c>
      <c r="BF137" s="100"/>
      <c r="BG137" s="100"/>
      <c r="BH137" s="100"/>
      <c r="BI137" s="100"/>
    </row>
    <row r="138" spans="1:79" s="25" customFormat="1" ht="15" customHeight="1" x14ac:dyDescent="0.2">
      <c r="A138" s="59">
        <v>1</v>
      </c>
      <c r="B138" s="60"/>
      <c r="C138" s="60"/>
      <c r="D138" s="101" t="s">
        <v>183</v>
      </c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4"/>
      <c r="Q138" s="55" t="s">
        <v>184</v>
      </c>
      <c r="R138" s="55"/>
      <c r="S138" s="55"/>
      <c r="T138" s="55"/>
      <c r="U138" s="55"/>
      <c r="V138" s="55" t="s">
        <v>253</v>
      </c>
      <c r="W138" s="55"/>
      <c r="X138" s="55"/>
      <c r="Y138" s="55"/>
      <c r="Z138" s="55"/>
      <c r="AA138" s="55"/>
      <c r="AB138" s="55"/>
      <c r="AC138" s="55"/>
      <c r="AD138" s="55"/>
      <c r="AE138" s="55"/>
      <c r="AF138" s="100">
        <v>5</v>
      </c>
      <c r="AG138" s="100"/>
      <c r="AH138" s="100"/>
      <c r="AI138" s="100"/>
      <c r="AJ138" s="100"/>
      <c r="AK138" s="100">
        <v>0</v>
      </c>
      <c r="AL138" s="100"/>
      <c r="AM138" s="100"/>
      <c r="AN138" s="100"/>
      <c r="AO138" s="100"/>
      <c r="AP138" s="100">
        <v>5</v>
      </c>
      <c r="AQ138" s="100"/>
      <c r="AR138" s="100"/>
      <c r="AS138" s="100"/>
      <c r="AT138" s="100"/>
      <c r="AU138" s="100">
        <v>5</v>
      </c>
      <c r="AV138" s="100"/>
      <c r="AW138" s="100"/>
      <c r="AX138" s="100"/>
      <c r="AY138" s="100"/>
      <c r="AZ138" s="100">
        <v>0</v>
      </c>
      <c r="BA138" s="100"/>
      <c r="BB138" s="100"/>
      <c r="BC138" s="100"/>
      <c r="BD138" s="100"/>
      <c r="BE138" s="100">
        <v>5</v>
      </c>
      <c r="BF138" s="100"/>
      <c r="BG138" s="100"/>
      <c r="BH138" s="100"/>
      <c r="BI138" s="100"/>
    </row>
    <row r="139" spans="1:79" s="25" customFormat="1" ht="30" customHeight="1" x14ac:dyDescent="0.2">
      <c r="A139" s="59">
        <v>1</v>
      </c>
      <c r="B139" s="60"/>
      <c r="C139" s="60"/>
      <c r="D139" s="101" t="s">
        <v>186</v>
      </c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4"/>
      <c r="Q139" s="55" t="s">
        <v>187</v>
      </c>
      <c r="R139" s="55"/>
      <c r="S139" s="55"/>
      <c r="T139" s="55"/>
      <c r="U139" s="55"/>
      <c r="V139" s="55" t="s">
        <v>185</v>
      </c>
      <c r="W139" s="55"/>
      <c r="X139" s="55"/>
      <c r="Y139" s="55"/>
      <c r="Z139" s="55"/>
      <c r="AA139" s="55"/>
      <c r="AB139" s="55"/>
      <c r="AC139" s="55"/>
      <c r="AD139" s="55"/>
      <c r="AE139" s="55"/>
      <c r="AF139" s="100">
        <v>0</v>
      </c>
      <c r="AG139" s="100"/>
      <c r="AH139" s="100"/>
      <c r="AI139" s="100"/>
      <c r="AJ139" s="100"/>
      <c r="AK139" s="100">
        <v>0</v>
      </c>
      <c r="AL139" s="100"/>
      <c r="AM139" s="100"/>
      <c r="AN139" s="100"/>
      <c r="AO139" s="100"/>
      <c r="AP139" s="100">
        <v>0</v>
      </c>
      <c r="AQ139" s="100"/>
      <c r="AR139" s="100"/>
      <c r="AS139" s="100"/>
      <c r="AT139" s="100"/>
      <c r="AU139" s="100">
        <v>0</v>
      </c>
      <c r="AV139" s="100"/>
      <c r="AW139" s="100"/>
      <c r="AX139" s="100"/>
      <c r="AY139" s="100"/>
      <c r="AZ139" s="100">
        <v>0</v>
      </c>
      <c r="BA139" s="100"/>
      <c r="BB139" s="100"/>
      <c r="BC139" s="100"/>
      <c r="BD139" s="100"/>
      <c r="BE139" s="100">
        <v>0</v>
      </c>
      <c r="BF139" s="100"/>
      <c r="BG139" s="100"/>
      <c r="BH139" s="100"/>
      <c r="BI139" s="100"/>
    </row>
    <row r="140" spans="1:79" s="6" customFormat="1" ht="14.25" x14ac:dyDescent="0.2">
      <c r="A140" s="88">
        <v>0</v>
      </c>
      <c r="B140" s="89"/>
      <c r="C140" s="89"/>
      <c r="D140" s="102" t="s">
        <v>188</v>
      </c>
      <c r="E140" s="103"/>
      <c r="F140" s="103"/>
      <c r="G140" s="103"/>
      <c r="H140" s="103"/>
      <c r="I140" s="103"/>
      <c r="J140" s="103"/>
      <c r="K140" s="103"/>
      <c r="L140" s="103"/>
      <c r="M140" s="103"/>
      <c r="N140" s="103"/>
      <c r="O140" s="103"/>
      <c r="P140" s="104"/>
      <c r="Q140" s="99"/>
      <c r="R140" s="99"/>
      <c r="S140" s="99"/>
      <c r="T140" s="99"/>
      <c r="U140" s="99"/>
      <c r="V140" s="99"/>
      <c r="W140" s="99"/>
      <c r="X140" s="99"/>
      <c r="Y140" s="99"/>
      <c r="Z140" s="99"/>
      <c r="AA140" s="99"/>
      <c r="AB140" s="99"/>
      <c r="AC140" s="99"/>
      <c r="AD140" s="99"/>
      <c r="AE140" s="99"/>
      <c r="AF140" s="98"/>
      <c r="AG140" s="98"/>
      <c r="AH140" s="98"/>
      <c r="AI140" s="98"/>
      <c r="AJ140" s="98"/>
      <c r="AK140" s="98"/>
      <c r="AL140" s="98"/>
      <c r="AM140" s="98"/>
      <c r="AN140" s="98"/>
      <c r="AO140" s="98"/>
      <c r="AP140" s="98"/>
      <c r="AQ140" s="98"/>
      <c r="AR140" s="98"/>
      <c r="AS140" s="98"/>
      <c r="AT140" s="98"/>
      <c r="AU140" s="98"/>
      <c r="AV140" s="98"/>
      <c r="AW140" s="98"/>
      <c r="AX140" s="98"/>
      <c r="AY140" s="98"/>
      <c r="AZ140" s="98"/>
      <c r="BA140" s="98"/>
      <c r="BB140" s="98"/>
      <c r="BC140" s="98"/>
      <c r="BD140" s="98"/>
      <c r="BE140" s="98"/>
      <c r="BF140" s="98"/>
      <c r="BG140" s="98"/>
      <c r="BH140" s="98"/>
      <c r="BI140" s="98"/>
    </row>
    <row r="141" spans="1:79" s="25" customFormat="1" ht="28.5" customHeight="1" x14ac:dyDescent="0.2">
      <c r="A141" s="59">
        <v>2</v>
      </c>
      <c r="B141" s="60"/>
      <c r="C141" s="60"/>
      <c r="D141" s="101" t="s">
        <v>260</v>
      </c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4"/>
      <c r="Q141" s="55" t="s">
        <v>184</v>
      </c>
      <c r="R141" s="55"/>
      <c r="S141" s="55"/>
      <c r="T141" s="55"/>
      <c r="U141" s="55"/>
      <c r="V141" s="55" t="s">
        <v>254</v>
      </c>
      <c r="W141" s="55"/>
      <c r="X141" s="55"/>
      <c r="Y141" s="55"/>
      <c r="Z141" s="55"/>
      <c r="AA141" s="55"/>
      <c r="AB141" s="55"/>
      <c r="AC141" s="55"/>
      <c r="AD141" s="55"/>
      <c r="AE141" s="55"/>
      <c r="AF141" s="100">
        <v>8</v>
      </c>
      <c r="AG141" s="100"/>
      <c r="AH141" s="100"/>
      <c r="AI141" s="100"/>
      <c r="AJ141" s="100"/>
      <c r="AK141" s="100">
        <v>0</v>
      </c>
      <c r="AL141" s="100"/>
      <c r="AM141" s="100"/>
      <c r="AN141" s="100"/>
      <c r="AO141" s="100"/>
      <c r="AP141" s="100">
        <v>8</v>
      </c>
      <c r="AQ141" s="100"/>
      <c r="AR141" s="100"/>
      <c r="AS141" s="100"/>
      <c r="AT141" s="100"/>
      <c r="AU141" s="100">
        <v>8</v>
      </c>
      <c r="AV141" s="100"/>
      <c r="AW141" s="100"/>
      <c r="AX141" s="100"/>
      <c r="AY141" s="100"/>
      <c r="AZ141" s="100">
        <v>0</v>
      </c>
      <c r="BA141" s="100"/>
      <c r="BB141" s="100"/>
      <c r="BC141" s="100"/>
      <c r="BD141" s="100"/>
      <c r="BE141" s="100">
        <v>8</v>
      </c>
      <c r="BF141" s="100"/>
      <c r="BG141" s="100"/>
      <c r="BH141" s="100"/>
      <c r="BI141" s="100"/>
    </row>
    <row r="142" spans="1:79" s="25" customFormat="1" ht="15" customHeight="1" x14ac:dyDescent="0.2">
      <c r="A142" s="59">
        <v>2</v>
      </c>
      <c r="B142" s="60"/>
      <c r="C142" s="60"/>
      <c r="D142" s="101" t="s">
        <v>261</v>
      </c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4"/>
      <c r="Q142" s="55" t="s">
        <v>184</v>
      </c>
      <c r="R142" s="55"/>
      <c r="S142" s="55"/>
      <c r="T142" s="55"/>
      <c r="U142" s="55"/>
      <c r="V142" s="55" t="s">
        <v>254</v>
      </c>
      <c r="W142" s="55"/>
      <c r="X142" s="55"/>
      <c r="Y142" s="55"/>
      <c r="Z142" s="55"/>
      <c r="AA142" s="55"/>
      <c r="AB142" s="55"/>
      <c r="AC142" s="55"/>
      <c r="AD142" s="55"/>
      <c r="AE142" s="55"/>
      <c r="AF142" s="100">
        <v>228</v>
      </c>
      <c r="AG142" s="100"/>
      <c r="AH142" s="100"/>
      <c r="AI142" s="100"/>
      <c r="AJ142" s="100"/>
      <c r="AK142" s="100">
        <v>0</v>
      </c>
      <c r="AL142" s="100"/>
      <c r="AM142" s="100"/>
      <c r="AN142" s="100"/>
      <c r="AO142" s="100"/>
      <c r="AP142" s="100">
        <v>228</v>
      </c>
      <c r="AQ142" s="100"/>
      <c r="AR142" s="100"/>
      <c r="AS142" s="100"/>
      <c r="AT142" s="100"/>
      <c r="AU142" s="100">
        <v>228</v>
      </c>
      <c r="AV142" s="100"/>
      <c r="AW142" s="100"/>
      <c r="AX142" s="100"/>
      <c r="AY142" s="100"/>
      <c r="AZ142" s="100">
        <v>0</v>
      </c>
      <c r="BA142" s="100"/>
      <c r="BB142" s="100"/>
      <c r="BC142" s="100"/>
      <c r="BD142" s="100"/>
      <c r="BE142" s="100">
        <v>228</v>
      </c>
      <c r="BF142" s="100"/>
      <c r="BG142" s="100"/>
      <c r="BH142" s="100"/>
      <c r="BI142" s="100"/>
    </row>
    <row r="143" spans="1:79" s="6" customFormat="1" ht="14.25" x14ac:dyDescent="0.2">
      <c r="A143" s="88">
        <v>0</v>
      </c>
      <c r="B143" s="89"/>
      <c r="C143" s="89"/>
      <c r="D143" s="102" t="s">
        <v>189</v>
      </c>
      <c r="E143" s="103"/>
      <c r="F143" s="103"/>
      <c r="G143" s="103"/>
      <c r="H143" s="103"/>
      <c r="I143" s="103"/>
      <c r="J143" s="103"/>
      <c r="K143" s="103"/>
      <c r="L143" s="103"/>
      <c r="M143" s="103"/>
      <c r="N143" s="103"/>
      <c r="O143" s="103"/>
      <c r="P143" s="104"/>
      <c r="Q143" s="99"/>
      <c r="R143" s="99"/>
      <c r="S143" s="99"/>
      <c r="T143" s="99"/>
      <c r="U143" s="99"/>
      <c r="V143" s="99"/>
      <c r="W143" s="99"/>
      <c r="X143" s="99"/>
      <c r="Y143" s="99"/>
      <c r="Z143" s="99"/>
      <c r="AA143" s="99"/>
      <c r="AB143" s="99"/>
      <c r="AC143" s="99"/>
      <c r="AD143" s="99"/>
      <c r="AE143" s="99"/>
      <c r="AF143" s="98"/>
      <c r="AG143" s="98"/>
      <c r="AH143" s="98"/>
      <c r="AI143" s="98"/>
      <c r="AJ143" s="98"/>
      <c r="AK143" s="98"/>
      <c r="AL143" s="98"/>
      <c r="AM143" s="98"/>
      <c r="AN143" s="98"/>
      <c r="AO143" s="98"/>
      <c r="AP143" s="98"/>
      <c r="AQ143" s="98"/>
      <c r="AR143" s="98"/>
      <c r="AS143" s="98"/>
      <c r="AT143" s="98"/>
      <c r="AU143" s="98"/>
      <c r="AV143" s="98"/>
      <c r="AW143" s="98"/>
      <c r="AX143" s="98"/>
      <c r="AY143" s="98"/>
      <c r="AZ143" s="98"/>
      <c r="BA143" s="98"/>
      <c r="BB143" s="98"/>
      <c r="BC143" s="98"/>
      <c r="BD143" s="98"/>
      <c r="BE143" s="98"/>
      <c r="BF143" s="98"/>
      <c r="BG143" s="98"/>
      <c r="BH143" s="98"/>
      <c r="BI143" s="98"/>
    </row>
    <row r="144" spans="1:79" s="25" customFormat="1" ht="28.5" customHeight="1" x14ac:dyDescent="0.2">
      <c r="A144" s="59">
        <v>3</v>
      </c>
      <c r="B144" s="60"/>
      <c r="C144" s="60"/>
      <c r="D144" s="101" t="s">
        <v>262</v>
      </c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4"/>
      <c r="Q144" s="55" t="s">
        <v>184</v>
      </c>
      <c r="R144" s="55"/>
      <c r="S144" s="55"/>
      <c r="T144" s="55"/>
      <c r="U144" s="55"/>
      <c r="V144" s="55" t="s">
        <v>254</v>
      </c>
      <c r="W144" s="55"/>
      <c r="X144" s="55"/>
      <c r="Y144" s="55"/>
      <c r="Z144" s="55"/>
      <c r="AA144" s="55"/>
      <c r="AB144" s="55"/>
      <c r="AC144" s="55"/>
      <c r="AD144" s="55"/>
      <c r="AE144" s="55"/>
      <c r="AF144" s="100">
        <v>8</v>
      </c>
      <c r="AG144" s="100"/>
      <c r="AH144" s="100"/>
      <c r="AI144" s="100"/>
      <c r="AJ144" s="100"/>
      <c r="AK144" s="100">
        <v>0</v>
      </c>
      <c r="AL144" s="100"/>
      <c r="AM144" s="100"/>
      <c r="AN144" s="100"/>
      <c r="AO144" s="100"/>
      <c r="AP144" s="100">
        <v>8</v>
      </c>
      <c r="AQ144" s="100"/>
      <c r="AR144" s="100"/>
      <c r="AS144" s="100"/>
      <c r="AT144" s="100"/>
      <c r="AU144" s="100">
        <v>8</v>
      </c>
      <c r="AV144" s="100"/>
      <c r="AW144" s="100"/>
      <c r="AX144" s="100"/>
      <c r="AY144" s="100"/>
      <c r="AZ144" s="100">
        <v>0</v>
      </c>
      <c r="BA144" s="100"/>
      <c r="BB144" s="100"/>
      <c r="BC144" s="100"/>
      <c r="BD144" s="100"/>
      <c r="BE144" s="100">
        <v>8</v>
      </c>
      <c r="BF144" s="100"/>
      <c r="BG144" s="100"/>
      <c r="BH144" s="100"/>
      <c r="BI144" s="100"/>
    </row>
    <row r="145" spans="1:79" s="25" customFormat="1" ht="30" customHeight="1" x14ac:dyDescent="0.2">
      <c r="A145" s="59">
        <v>3</v>
      </c>
      <c r="B145" s="60"/>
      <c r="C145" s="60"/>
      <c r="D145" s="101" t="s">
        <v>190</v>
      </c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4"/>
      <c r="Q145" s="55" t="s">
        <v>191</v>
      </c>
      <c r="R145" s="55"/>
      <c r="S145" s="55"/>
      <c r="T145" s="55"/>
      <c r="U145" s="55"/>
      <c r="V145" s="55" t="s">
        <v>185</v>
      </c>
      <c r="W145" s="55"/>
      <c r="X145" s="55"/>
      <c r="Y145" s="55"/>
      <c r="Z145" s="55"/>
      <c r="AA145" s="55"/>
      <c r="AB145" s="55"/>
      <c r="AC145" s="55"/>
      <c r="AD145" s="55"/>
      <c r="AE145" s="55"/>
      <c r="AF145" s="100">
        <v>304</v>
      </c>
      <c r="AG145" s="100"/>
      <c r="AH145" s="100"/>
      <c r="AI145" s="100"/>
      <c r="AJ145" s="100"/>
      <c r="AK145" s="100">
        <v>0</v>
      </c>
      <c r="AL145" s="100"/>
      <c r="AM145" s="100"/>
      <c r="AN145" s="100"/>
      <c r="AO145" s="100"/>
      <c r="AP145" s="100">
        <v>304</v>
      </c>
      <c r="AQ145" s="100"/>
      <c r="AR145" s="100"/>
      <c r="AS145" s="100"/>
      <c r="AT145" s="100"/>
      <c r="AU145" s="100">
        <v>305.39999999999998</v>
      </c>
      <c r="AV145" s="100"/>
      <c r="AW145" s="100"/>
      <c r="AX145" s="100"/>
      <c r="AY145" s="100"/>
      <c r="AZ145" s="100">
        <v>0</v>
      </c>
      <c r="BA145" s="100"/>
      <c r="BB145" s="100"/>
      <c r="BC145" s="100"/>
      <c r="BD145" s="100"/>
      <c r="BE145" s="100">
        <v>305.39999999999998</v>
      </c>
      <c r="BF145" s="100"/>
      <c r="BG145" s="100"/>
      <c r="BH145" s="100"/>
      <c r="BI145" s="100"/>
    </row>
    <row r="146" spans="1:79" s="6" customFormat="1" ht="14.25" x14ac:dyDescent="0.2">
      <c r="A146" s="88">
        <v>0</v>
      </c>
      <c r="B146" s="89"/>
      <c r="C146" s="89"/>
      <c r="D146" s="102" t="s">
        <v>193</v>
      </c>
      <c r="E146" s="103"/>
      <c r="F146" s="103"/>
      <c r="G146" s="103"/>
      <c r="H146" s="103"/>
      <c r="I146" s="103"/>
      <c r="J146" s="103"/>
      <c r="K146" s="103"/>
      <c r="L146" s="103"/>
      <c r="M146" s="103"/>
      <c r="N146" s="103"/>
      <c r="O146" s="103"/>
      <c r="P146" s="104"/>
      <c r="Q146" s="99"/>
      <c r="R146" s="99"/>
      <c r="S146" s="99"/>
      <c r="T146" s="99"/>
      <c r="U146" s="99"/>
      <c r="V146" s="99"/>
      <c r="W146" s="99"/>
      <c r="X146" s="99"/>
      <c r="Y146" s="99"/>
      <c r="Z146" s="99"/>
      <c r="AA146" s="99"/>
      <c r="AB146" s="99"/>
      <c r="AC146" s="99"/>
      <c r="AD146" s="99"/>
      <c r="AE146" s="99"/>
      <c r="AF146" s="98"/>
      <c r="AG146" s="98"/>
      <c r="AH146" s="98"/>
      <c r="AI146" s="98"/>
      <c r="AJ146" s="98"/>
      <c r="AK146" s="98"/>
      <c r="AL146" s="98"/>
      <c r="AM146" s="98"/>
      <c r="AN146" s="98"/>
      <c r="AO146" s="98"/>
      <c r="AP146" s="98"/>
      <c r="AQ146" s="98"/>
      <c r="AR146" s="98"/>
      <c r="AS146" s="98"/>
      <c r="AT146" s="98"/>
      <c r="AU146" s="98"/>
      <c r="AV146" s="98"/>
      <c r="AW146" s="98"/>
      <c r="AX146" s="98"/>
      <c r="AY146" s="98"/>
      <c r="AZ146" s="98"/>
      <c r="BA146" s="98"/>
      <c r="BB146" s="98"/>
      <c r="BC146" s="98"/>
      <c r="BD146" s="98"/>
      <c r="BE146" s="98"/>
      <c r="BF146" s="98"/>
      <c r="BG146" s="98"/>
      <c r="BH146" s="98"/>
      <c r="BI146" s="98"/>
    </row>
    <row r="147" spans="1:79" s="25" customFormat="1" ht="28.5" customHeight="1" x14ac:dyDescent="0.2">
      <c r="A147" s="59">
        <v>4</v>
      </c>
      <c r="B147" s="60"/>
      <c r="C147" s="60"/>
      <c r="D147" s="101" t="s">
        <v>263</v>
      </c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4"/>
      <c r="Q147" s="55" t="s">
        <v>194</v>
      </c>
      <c r="R147" s="55"/>
      <c r="S147" s="55"/>
      <c r="T147" s="55"/>
      <c r="U147" s="55"/>
      <c r="V147" s="101" t="s">
        <v>192</v>
      </c>
      <c r="W147" s="63"/>
      <c r="X147" s="63"/>
      <c r="Y147" s="63"/>
      <c r="Z147" s="63"/>
      <c r="AA147" s="63"/>
      <c r="AB147" s="63"/>
      <c r="AC147" s="63"/>
      <c r="AD147" s="63"/>
      <c r="AE147" s="64"/>
      <c r="AF147" s="100">
        <v>100</v>
      </c>
      <c r="AG147" s="100"/>
      <c r="AH147" s="100"/>
      <c r="AI147" s="100"/>
      <c r="AJ147" s="100"/>
      <c r="AK147" s="100">
        <v>0</v>
      </c>
      <c r="AL147" s="100"/>
      <c r="AM147" s="100"/>
      <c r="AN147" s="100"/>
      <c r="AO147" s="100"/>
      <c r="AP147" s="100">
        <v>100</v>
      </c>
      <c r="AQ147" s="100"/>
      <c r="AR147" s="100"/>
      <c r="AS147" s="100"/>
      <c r="AT147" s="100"/>
      <c r="AU147" s="100">
        <v>100</v>
      </c>
      <c r="AV147" s="100"/>
      <c r="AW147" s="100"/>
      <c r="AX147" s="100"/>
      <c r="AY147" s="100"/>
      <c r="AZ147" s="100">
        <v>0</v>
      </c>
      <c r="BA147" s="100"/>
      <c r="BB147" s="100"/>
      <c r="BC147" s="100"/>
      <c r="BD147" s="100"/>
      <c r="BE147" s="100">
        <v>100</v>
      </c>
      <c r="BF147" s="100"/>
      <c r="BG147" s="100"/>
      <c r="BH147" s="100"/>
      <c r="BI147" s="100"/>
    </row>
    <row r="148" spans="1:79" s="25" customFormat="1" ht="30" customHeight="1" x14ac:dyDescent="0.2">
      <c r="A148" s="59">
        <v>4</v>
      </c>
      <c r="B148" s="60"/>
      <c r="C148" s="60"/>
      <c r="D148" s="101" t="s">
        <v>195</v>
      </c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4"/>
      <c r="Q148" s="55" t="s">
        <v>194</v>
      </c>
      <c r="R148" s="55"/>
      <c r="S148" s="55"/>
      <c r="T148" s="55"/>
      <c r="U148" s="55"/>
      <c r="V148" s="101" t="s">
        <v>192</v>
      </c>
      <c r="W148" s="63"/>
      <c r="X148" s="63"/>
      <c r="Y148" s="63"/>
      <c r="Z148" s="63"/>
      <c r="AA148" s="63"/>
      <c r="AB148" s="63"/>
      <c r="AC148" s="63"/>
      <c r="AD148" s="63"/>
      <c r="AE148" s="64"/>
      <c r="AF148" s="100">
        <v>0</v>
      </c>
      <c r="AG148" s="100"/>
      <c r="AH148" s="100"/>
      <c r="AI148" s="100"/>
      <c r="AJ148" s="100"/>
      <c r="AK148" s="100">
        <v>0</v>
      </c>
      <c r="AL148" s="100"/>
      <c r="AM148" s="100"/>
      <c r="AN148" s="100"/>
      <c r="AO148" s="100"/>
      <c r="AP148" s="100">
        <v>0</v>
      </c>
      <c r="AQ148" s="100"/>
      <c r="AR148" s="100"/>
      <c r="AS148" s="100"/>
      <c r="AT148" s="100"/>
      <c r="AU148" s="100">
        <v>0</v>
      </c>
      <c r="AV148" s="100"/>
      <c r="AW148" s="100"/>
      <c r="AX148" s="100"/>
      <c r="AY148" s="100"/>
      <c r="AZ148" s="100">
        <v>0</v>
      </c>
      <c r="BA148" s="100"/>
      <c r="BB148" s="100"/>
      <c r="BC148" s="100"/>
      <c r="BD148" s="100"/>
      <c r="BE148" s="100">
        <v>0</v>
      </c>
      <c r="BF148" s="100"/>
      <c r="BG148" s="100"/>
      <c r="BH148" s="100"/>
      <c r="BI148" s="100"/>
    </row>
    <row r="150" spans="1:79" ht="14.25" customHeight="1" x14ac:dyDescent="0.2">
      <c r="A150" s="34" t="s">
        <v>124</v>
      </c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34"/>
      <c r="AM150" s="34"/>
      <c r="AN150" s="34"/>
      <c r="AO150" s="34"/>
      <c r="AP150" s="34"/>
      <c r="AQ150" s="34"/>
      <c r="AR150" s="34"/>
      <c r="AS150" s="3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  <c r="BF150" s="34"/>
      <c r="BG150" s="34"/>
      <c r="BH150" s="34"/>
      <c r="BI150" s="34"/>
      <c r="BJ150" s="34"/>
      <c r="BK150" s="34"/>
      <c r="BL150" s="34"/>
    </row>
    <row r="151" spans="1:79" ht="15" customHeight="1" x14ac:dyDescent="0.2">
      <c r="A151" s="75" t="s">
        <v>215</v>
      </c>
      <c r="B151" s="75"/>
      <c r="C151" s="75"/>
      <c r="D151" s="75"/>
      <c r="E151" s="75"/>
      <c r="F151" s="75"/>
      <c r="G151" s="75"/>
      <c r="H151" s="75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  <c r="AJ151" s="75"/>
      <c r="AK151" s="75"/>
      <c r="AL151" s="75"/>
      <c r="AM151" s="75"/>
      <c r="AN151" s="75"/>
      <c r="AO151" s="75"/>
      <c r="AP151" s="75"/>
      <c r="AQ151" s="75"/>
      <c r="AR151" s="75"/>
      <c r="AS151" s="75"/>
      <c r="AT151" s="75"/>
      <c r="AU151" s="75"/>
      <c r="AV151" s="75"/>
      <c r="AW151" s="75"/>
      <c r="AX151" s="75"/>
      <c r="AY151" s="75"/>
      <c r="AZ151" s="75"/>
      <c r="BA151" s="75"/>
      <c r="BB151" s="75"/>
      <c r="BC151" s="75"/>
      <c r="BD151" s="75"/>
      <c r="BE151" s="75"/>
      <c r="BF151" s="75"/>
      <c r="BG151" s="75"/>
      <c r="BH151" s="75"/>
      <c r="BI151" s="75"/>
      <c r="BJ151" s="75"/>
      <c r="BK151" s="75"/>
      <c r="BL151" s="75"/>
      <c r="BM151" s="75"/>
      <c r="BN151" s="75"/>
      <c r="BO151" s="75"/>
      <c r="BP151" s="75"/>
      <c r="BQ151" s="75"/>
      <c r="BR151" s="75"/>
    </row>
    <row r="152" spans="1:79" ht="12.95" customHeight="1" x14ac:dyDescent="0.2">
      <c r="A152" s="49" t="s">
        <v>19</v>
      </c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1"/>
      <c r="U152" s="55" t="s">
        <v>216</v>
      </c>
      <c r="V152" s="55"/>
      <c r="W152" s="55"/>
      <c r="X152" s="55"/>
      <c r="Y152" s="55"/>
      <c r="Z152" s="55"/>
      <c r="AA152" s="55"/>
      <c r="AB152" s="55"/>
      <c r="AC152" s="55"/>
      <c r="AD152" s="55"/>
      <c r="AE152" s="55" t="s">
        <v>219</v>
      </c>
      <c r="AF152" s="55"/>
      <c r="AG152" s="55"/>
      <c r="AH152" s="55"/>
      <c r="AI152" s="55"/>
      <c r="AJ152" s="55"/>
      <c r="AK152" s="55"/>
      <c r="AL152" s="55"/>
      <c r="AM152" s="55"/>
      <c r="AN152" s="55"/>
      <c r="AO152" s="55" t="s">
        <v>227</v>
      </c>
      <c r="AP152" s="55"/>
      <c r="AQ152" s="55"/>
      <c r="AR152" s="55"/>
      <c r="AS152" s="55"/>
      <c r="AT152" s="55"/>
      <c r="AU152" s="55"/>
      <c r="AV152" s="55"/>
      <c r="AW152" s="55"/>
      <c r="AX152" s="55"/>
      <c r="AY152" s="55" t="s">
        <v>237</v>
      </c>
      <c r="AZ152" s="55"/>
      <c r="BA152" s="55"/>
      <c r="BB152" s="55"/>
      <c r="BC152" s="55"/>
      <c r="BD152" s="55"/>
      <c r="BE152" s="55"/>
      <c r="BF152" s="55"/>
      <c r="BG152" s="55"/>
      <c r="BH152" s="55"/>
      <c r="BI152" s="55" t="s">
        <v>242</v>
      </c>
      <c r="BJ152" s="55"/>
      <c r="BK152" s="55"/>
      <c r="BL152" s="55"/>
      <c r="BM152" s="55"/>
      <c r="BN152" s="55"/>
      <c r="BO152" s="55"/>
      <c r="BP152" s="55"/>
      <c r="BQ152" s="55"/>
      <c r="BR152" s="55"/>
    </row>
    <row r="153" spans="1:79" ht="30" customHeight="1" x14ac:dyDescent="0.2">
      <c r="A153" s="52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4"/>
      <c r="U153" s="55" t="s">
        <v>4</v>
      </c>
      <c r="V153" s="55"/>
      <c r="W153" s="55"/>
      <c r="X153" s="55"/>
      <c r="Y153" s="55"/>
      <c r="Z153" s="55" t="s">
        <v>3</v>
      </c>
      <c r="AA153" s="55"/>
      <c r="AB153" s="55"/>
      <c r="AC153" s="55"/>
      <c r="AD153" s="55"/>
      <c r="AE153" s="55" t="s">
        <v>4</v>
      </c>
      <c r="AF153" s="55"/>
      <c r="AG153" s="55"/>
      <c r="AH153" s="55"/>
      <c r="AI153" s="55"/>
      <c r="AJ153" s="55" t="s">
        <v>3</v>
      </c>
      <c r="AK153" s="55"/>
      <c r="AL153" s="55"/>
      <c r="AM153" s="55"/>
      <c r="AN153" s="55"/>
      <c r="AO153" s="55" t="s">
        <v>4</v>
      </c>
      <c r="AP153" s="55"/>
      <c r="AQ153" s="55"/>
      <c r="AR153" s="55"/>
      <c r="AS153" s="55"/>
      <c r="AT153" s="55" t="s">
        <v>3</v>
      </c>
      <c r="AU153" s="55"/>
      <c r="AV153" s="55"/>
      <c r="AW153" s="55"/>
      <c r="AX153" s="55"/>
      <c r="AY153" s="55" t="s">
        <v>4</v>
      </c>
      <c r="AZ153" s="55"/>
      <c r="BA153" s="55"/>
      <c r="BB153" s="55"/>
      <c r="BC153" s="55"/>
      <c r="BD153" s="55" t="s">
        <v>3</v>
      </c>
      <c r="BE153" s="55"/>
      <c r="BF153" s="55"/>
      <c r="BG153" s="55"/>
      <c r="BH153" s="55"/>
      <c r="BI153" s="55" t="s">
        <v>4</v>
      </c>
      <c r="BJ153" s="55"/>
      <c r="BK153" s="55"/>
      <c r="BL153" s="55"/>
      <c r="BM153" s="55"/>
      <c r="BN153" s="55" t="s">
        <v>3</v>
      </c>
      <c r="BO153" s="55"/>
      <c r="BP153" s="55"/>
      <c r="BQ153" s="55"/>
      <c r="BR153" s="55"/>
    </row>
    <row r="154" spans="1:79" ht="15" customHeight="1" x14ac:dyDescent="0.2">
      <c r="A154" s="41">
        <v>1</v>
      </c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3"/>
      <c r="U154" s="55">
        <v>2</v>
      </c>
      <c r="V154" s="55"/>
      <c r="W154" s="55"/>
      <c r="X154" s="55"/>
      <c r="Y154" s="55"/>
      <c r="Z154" s="55">
        <v>3</v>
      </c>
      <c r="AA154" s="55"/>
      <c r="AB154" s="55"/>
      <c r="AC154" s="55"/>
      <c r="AD154" s="55"/>
      <c r="AE154" s="55">
        <v>4</v>
      </c>
      <c r="AF154" s="55"/>
      <c r="AG154" s="55"/>
      <c r="AH154" s="55"/>
      <c r="AI154" s="55"/>
      <c r="AJ154" s="55">
        <v>5</v>
      </c>
      <c r="AK154" s="55"/>
      <c r="AL154" s="55"/>
      <c r="AM154" s="55"/>
      <c r="AN154" s="55"/>
      <c r="AO154" s="55">
        <v>6</v>
      </c>
      <c r="AP154" s="55"/>
      <c r="AQ154" s="55"/>
      <c r="AR154" s="55"/>
      <c r="AS154" s="55"/>
      <c r="AT154" s="55">
        <v>7</v>
      </c>
      <c r="AU154" s="55"/>
      <c r="AV154" s="55"/>
      <c r="AW154" s="55"/>
      <c r="AX154" s="55"/>
      <c r="AY154" s="55">
        <v>8</v>
      </c>
      <c r="AZ154" s="55"/>
      <c r="BA154" s="55"/>
      <c r="BB154" s="55"/>
      <c r="BC154" s="55"/>
      <c r="BD154" s="55">
        <v>9</v>
      </c>
      <c r="BE154" s="55"/>
      <c r="BF154" s="55"/>
      <c r="BG154" s="55"/>
      <c r="BH154" s="55"/>
      <c r="BI154" s="55">
        <v>10</v>
      </c>
      <c r="BJ154" s="55"/>
      <c r="BK154" s="55"/>
      <c r="BL154" s="55"/>
      <c r="BM154" s="55"/>
      <c r="BN154" s="55">
        <v>11</v>
      </c>
      <c r="BO154" s="55"/>
      <c r="BP154" s="55"/>
      <c r="BQ154" s="55"/>
      <c r="BR154" s="55"/>
    </row>
    <row r="155" spans="1:79" s="1" customFormat="1" ht="15.75" hidden="1" customHeight="1" x14ac:dyDescent="0.2">
      <c r="A155" s="69" t="s">
        <v>57</v>
      </c>
      <c r="B155" s="70"/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  <c r="T155" s="71"/>
      <c r="U155" s="79" t="s">
        <v>65</v>
      </c>
      <c r="V155" s="79"/>
      <c r="W155" s="79"/>
      <c r="X155" s="79"/>
      <c r="Y155" s="79"/>
      <c r="Z155" s="97" t="s">
        <v>66</v>
      </c>
      <c r="AA155" s="97"/>
      <c r="AB155" s="97"/>
      <c r="AC155" s="97"/>
      <c r="AD155" s="97"/>
      <c r="AE155" s="79" t="s">
        <v>67</v>
      </c>
      <c r="AF155" s="79"/>
      <c r="AG155" s="79"/>
      <c r="AH155" s="79"/>
      <c r="AI155" s="79"/>
      <c r="AJ155" s="97" t="s">
        <v>68</v>
      </c>
      <c r="AK155" s="97"/>
      <c r="AL155" s="97"/>
      <c r="AM155" s="97"/>
      <c r="AN155" s="97"/>
      <c r="AO155" s="79" t="s">
        <v>58</v>
      </c>
      <c r="AP155" s="79"/>
      <c r="AQ155" s="79"/>
      <c r="AR155" s="79"/>
      <c r="AS155" s="79"/>
      <c r="AT155" s="97" t="s">
        <v>59</v>
      </c>
      <c r="AU155" s="97"/>
      <c r="AV155" s="97"/>
      <c r="AW155" s="97"/>
      <c r="AX155" s="97"/>
      <c r="AY155" s="79" t="s">
        <v>60</v>
      </c>
      <c r="AZ155" s="79"/>
      <c r="BA155" s="79"/>
      <c r="BB155" s="79"/>
      <c r="BC155" s="79"/>
      <c r="BD155" s="97" t="s">
        <v>61</v>
      </c>
      <c r="BE155" s="97"/>
      <c r="BF155" s="97"/>
      <c r="BG155" s="97"/>
      <c r="BH155" s="97"/>
      <c r="BI155" s="79" t="s">
        <v>62</v>
      </c>
      <c r="BJ155" s="79"/>
      <c r="BK155" s="79"/>
      <c r="BL155" s="79"/>
      <c r="BM155" s="79"/>
      <c r="BN155" s="97" t="s">
        <v>63</v>
      </c>
      <c r="BO155" s="97"/>
      <c r="BP155" s="97"/>
      <c r="BQ155" s="97"/>
      <c r="BR155" s="97"/>
      <c r="CA155" t="s">
        <v>41</v>
      </c>
    </row>
    <row r="156" spans="1:79" s="6" customFormat="1" ht="12.75" customHeight="1" x14ac:dyDescent="0.2">
      <c r="A156" s="110" t="s">
        <v>196</v>
      </c>
      <c r="B156" s="103"/>
      <c r="C156" s="103"/>
      <c r="D156" s="103"/>
      <c r="E156" s="103"/>
      <c r="F156" s="103"/>
      <c r="G156" s="103"/>
      <c r="H156" s="103"/>
      <c r="I156" s="103"/>
      <c r="J156" s="103"/>
      <c r="K156" s="103"/>
      <c r="L156" s="103"/>
      <c r="M156" s="103"/>
      <c r="N156" s="103"/>
      <c r="O156" s="103"/>
      <c r="P156" s="103"/>
      <c r="Q156" s="103"/>
      <c r="R156" s="103"/>
      <c r="S156" s="103"/>
      <c r="T156" s="104"/>
      <c r="U156" s="109">
        <v>455130</v>
      </c>
      <c r="V156" s="109"/>
      <c r="W156" s="109"/>
      <c r="X156" s="109"/>
      <c r="Y156" s="109"/>
      <c r="Z156" s="109">
        <v>0</v>
      </c>
      <c r="AA156" s="109"/>
      <c r="AB156" s="109"/>
      <c r="AC156" s="109"/>
      <c r="AD156" s="109"/>
      <c r="AE156" s="109">
        <v>348945</v>
      </c>
      <c r="AF156" s="109"/>
      <c r="AG156" s="109"/>
      <c r="AH156" s="109"/>
      <c r="AI156" s="109"/>
      <c r="AJ156" s="109">
        <v>0</v>
      </c>
      <c r="AK156" s="109"/>
      <c r="AL156" s="109"/>
      <c r="AM156" s="109"/>
      <c r="AN156" s="109"/>
      <c r="AO156" s="109">
        <v>301914</v>
      </c>
      <c r="AP156" s="109"/>
      <c r="AQ156" s="109"/>
      <c r="AR156" s="109"/>
      <c r="AS156" s="109"/>
      <c r="AT156" s="109">
        <v>0</v>
      </c>
      <c r="AU156" s="109"/>
      <c r="AV156" s="109"/>
      <c r="AW156" s="109"/>
      <c r="AX156" s="109"/>
      <c r="AY156" s="109">
        <v>335076</v>
      </c>
      <c r="AZ156" s="109"/>
      <c r="BA156" s="109"/>
      <c r="BB156" s="109"/>
      <c r="BC156" s="109"/>
      <c r="BD156" s="109">
        <v>0</v>
      </c>
      <c r="BE156" s="109"/>
      <c r="BF156" s="109"/>
      <c r="BG156" s="109"/>
      <c r="BH156" s="109"/>
      <c r="BI156" s="109">
        <v>335076</v>
      </c>
      <c r="BJ156" s="109"/>
      <c r="BK156" s="109"/>
      <c r="BL156" s="109"/>
      <c r="BM156" s="109"/>
      <c r="BN156" s="109">
        <v>0</v>
      </c>
      <c r="BO156" s="109"/>
      <c r="BP156" s="109"/>
      <c r="BQ156" s="109"/>
      <c r="BR156" s="109"/>
      <c r="CA156" s="6" t="s">
        <v>42</v>
      </c>
    </row>
    <row r="157" spans="1:79" s="25" customFormat="1" ht="12.75" customHeight="1" x14ac:dyDescent="0.2">
      <c r="A157" s="62" t="s">
        <v>197</v>
      </c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4"/>
      <c r="U157" s="105">
        <v>455130</v>
      </c>
      <c r="V157" s="105"/>
      <c r="W157" s="105"/>
      <c r="X157" s="105"/>
      <c r="Y157" s="105"/>
      <c r="Z157" s="105">
        <v>0</v>
      </c>
      <c r="AA157" s="105"/>
      <c r="AB157" s="105"/>
      <c r="AC157" s="105"/>
      <c r="AD157" s="105"/>
      <c r="AE157" s="105">
        <v>348945</v>
      </c>
      <c r="AF157" s="105"/>
      <c r="AG157" s="105"/>
      <c r="AH157" s="105"/>
      <c r="AI157" s="105"/>
      <c r="AJ157" s="105">
        <v>0</v>
      </c>
      <c r="AK157" s="105"/>
      <c r="AL157" s="105"/>
      <c r="AM157" s="105"/>
      <c r="AN157" s="105"/>
      <c r="AO157" s="105">
        <v>301914</v>
      </c>
      <c r="AP157" s="105"/>
      <c r="AQ157" s="105"/>
      <c r="AR157" s="105"/>
      <c r="AS157" s="105"/>
      <c r="AT157" s="105">
        <v>0</v>
      </c>
      <c r="AU157" s="105"/>
      <c r="AV157" s="105"/>
      <c r="AW157" s="105"/>
      <c r="AX157" s="105"/>
      <c r="AY157" s="105">
        <v>335076</v>
      </c>
      <c r="AZ157" s="105"/>
      <c r="BA157" s="105"/>
      <c r="BB157" s="105"/>
      <c r="BC157" s="105"/>
      <c r="BD157" s="105">
        <v>0</v>
      </c>
      <c r="BE157" s="105"/>
      <c r="BF157" s="105"/>
      <c r="BG157" s="105"/>
      <c r="BH157" s="105"/>
      <c r="BI157" s="105">
        <v>335076</v>
      </c>
      <c r="BJ157" s="105"/>
      <c r="BK157" s="105"/>
      <c r="BL157" s="105"/>
      <c r="BM157" s="105"/>
      <c r="BN157" s="105">
        <v>0</v>
      </c>
      <c r="BO157" s="105"/>
      <c r="BP157" s="105"/>
      <c r="BQ157" s="105"/>
      <c r="BR157" s="105"/>
    </row>
    <row r="158" spans="1:79" s="25" customFormat="1" ht="12.75" customHeight="1" x14ac:dyDescent="0.2">
      <c r="A158" s="62" t="s">
        <v>198</v>
      </c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4"/>
      <c r="U158" s="105">
        <v>456391</v>
      </c>
      <c r="V158" s="105"/>
      <c r="W158" s="105"/>
      <c r="X158" s="105"/>
      <c r="Y158" s="105"/>
      <c r="Z158" s="105">
        <v>0</v>
      </c>
      <c r="AA158" s="105"/>
      <c r="AB158" s="105"/>
      <c r="AC158" s="105"/>
      <c r="AD158" s="105"/>
      <c r="AE158" s="105">
        <v>717984</v>
      </c>
      <c r="AF158" s="105"/>
      <c r="AG158" s="105"/>
      <c r="AH158" s="105"/>
      <c r="AI158" s="105"/>
      <c r="AJ158" s="105">
        <v>0</v>
      </c>
      <c r="AK158" s="105"/>
      <c r="AL158" s="105"/>
      <c r="AM158" s="105"/>
      <c r="AN158" s="105"/>
      <c r="AO158" s="105">
        <v>749531</v>
      </c>
      <c r="AP158" s="105"/>
      <c r="AQ158" s="105"/>
      <c r="AR158" s="105"/>
      <c r="AS158" s="105"/>
      <c r="AT158" s="105">
        <v>0</v>
      </c>
      <c r="AU158" s="105"/>
      <c r="AV158" s="105"/>
      <c r="AW158" s="105"/>
      <c r="AX158" s="105"/>
      <c r="AY158" s="105">
        <v>767855</v>
      </c>
      <c r="AZ158" s="105"/>
      <c r="BA158" s="105"/>
      <c r="BB158" s="105"/>
      <c r="BC158" s="105"/>
      <c r="BD158" s="105">
        <v>0</v>
      </c>
      <c r="BE158" s="105"/>
      <c r="BF158" s="105"/>
      <c r="BG158" s="105"/>
      <c r="BH158" s="105"/>
      <c r="BI158" s="105">
        <v>767855</v>
      </c>
      <c r="BJ158" s="105"/>
      <c r="BK158" s="105"/>
      <c r="BL158" s="105"/>
      <c r="BM158" s="105"/>
      <c r="BN158" s="105">
        <v>0</v>
      </c>
      <c r="BO158" s="105"/>
      <c r="BP158" s="105"/>
      <c r="BQ158" s="105"/>
      <c r="BR158" s="105"/>
    </row>
    <row r="159" spans="1:79" s="6" customFormat="1" ht="12.75" customHeight="1" x14ac:dyDescent="0.2">
      <c r="A159" s="110" t="s">
        <v>199</v>
      </c>
      <c r="B159" s="103"/>
      <c r="C159" s="103"/>
      <c r="D159" s="103"/>
      <c r="E159" s="103"/>
      <c r="F159" s="103"/>
      <c r="G159" s="103"/>
      <c r="H159" s="103"/>
      <c r="I159" s="103"/>
      <c r="J159" s="103"/>
      <c r="K159" s="103"/>
      <c r="L159" s="103"/>
      <c r="M159" s="103"/>
      <c r="N159" s="103"/>
      <c r="O159" s="103"/>
      <c r="P159" s="103"/>
      <c r="Q159" s="103"/>
      <c r="R159" s="103"/>
      <c r="S159" s="103"/>
      <c r="T159" s="104"/>
      <c r="U159" s="109">
        <v>25285</v>
      </c>
      <c r="V159" s="109"/>
      <c r="W159" s="109"/>
      <c r="X159" s="109"/>
      <c r="Y159" s="109"/>
      <c r="Z159" s="109">
        <v>0</v>
      </c>
      <c r="AA159" s="109"/>
      <c r="AB159" s="109"/>
      <c r="AC159" s="109"/>
      <c r="AD159" s="109"/>
      <c r="AE159" s="109">
        <v>31464</v>
      </c>
      <c r="AF159" s="109"/>
      <c r="AG159" s="109"/>
      <c r="AH159" s="109"/>
      <c r="AI159" s="109"/>
      <c r="AJ159" s="109">
        <v>0</v>
      </c>
      <c r="AK159" s="109"/>
      <c r="AL159" s="109"/>
      <c r="AM159" s="109"/>
      <c r="AN159" s="109"/>
      <c r="AO159" s="109">
        <v>27923</v>
      </c>
      <c r="AP159" s="109"/>
      <c r="AQ159" s="109"/>
      <c r="AR159" s="109"/>
      <c r="AS159" s="109"/>
      <c r="AT159" s="109">
        <v>0</v>
      </c>
      <c r="AU159" s="109"/>
      <c r="AV159" s="109"/>
      <c r="AW159" s="109"/>
      <c r="AX159" s="109"/>
      <c r="AY159" s="109">
        <v>27923</v>
      </c>
      <c r="AZ159" s="109"/>
      <c r="BA159" s="109"/>
      <c r="BB159" s="109"/>
      <c r="BC159" s="109"/>
      <c r="BD159" s="109">
        <v>0</v>
      </c>
      <c r="BE159" s="109"/>
      <c r="BF159" s="109"/>
      <c r="BG159" s="109"/>
      <c r="BH159" s="109"/>
      <c r="BI159" s="109">
        <v>27923</v>
      </c>
      <c r="BJ159" s="109"/>
      <c r="BK159" s="109"/>
      <c r="BL159" s="109"/>
      <c r="BM159" s="109"/>
      <c r="BN159" s="109">
        <v>0</v>
      </c>
      <c r="BO159" s="109"/>
      <c r="BP159" s="109"/>
      <c r="BQ159" s="109"/>
      <c r="BR159" s="109"/>
    </row>
    <row r="160" spans="1:79" s="25" customFormat="1" ht="12.75" customHeight="1" x14ac:dyDescent="0.2">
      <c r="A160" s="62" t="s">
        <v>200</v>
      </c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4"/>
      <c r="U160" s="105">
        <v>25285</v>
      </c>
      <c r="V160" s="105"/>
      <c r="W160" s="105"/>
      <c r="X160" s="105"/>
      <c r="Y160" s="105"/>
      <c r="Z160" s="105">
        <v>0</v>
      </c>
      <c r="AA160" s="105"/>
      <c r="AB160" s="105"/>
      <c r="AC160" s="105"/>
      <c r="AD160" s="105"/>
      <c r="AE160" s="105">
        <v>31464</v>
      </c>
      <c r="AF160" s="105"/>
      <c r="AG160" s="105"/>
      <c r="AH160" s="105"/>
      <c r="AI160" s="105"/>
      <c r="AJ160" s="105">
        <v>0</v>
      </c>
      <c r="AK160" s="105"/>
      <c r="AL160" s="105"/>
      <c r="AM160" s="105"/>
      <c r="AN160" s="105"/>
      <c r="AO160" s="105">
        <v>27923</v>
      </c>
      <c r="AP160" s="105"/>
      <c r="AQ160" s="105"/>
      <c r="AR160" s="105"/>
      <c r="AS160" s="105"/>
      <c r="AT160" s="105">
        <v>0</v>
      </c>
      <c r="AU160" s="105"/>
      <c r="AV160" s="105"/>
      <c r="AW160" s="105"/>
      <c r="AX160" s="105"/>
      <c r="AY160" s="105">
        <v>27923</v>
      </c>
      <c r="AZ160" s="105"/>
      <c r="BA160" s="105"/>
      <c r="BB160" s="105"/>
      <c r="BC160" s="105"/>
      <c r="BD160" s="105">
        <v>0</v>
      </c>
      <c r="BE160" s="105"/>
      <c r="BF160" s="105"/>
      <c r="BG160" s="105"/>
      <c r="BH160" s="105"/>
      <c r="BI160" s="105">
        <v>27923</v>
      </c>
      <c r="BJ160" s="105"/>
      <c r="BK160" s="105"/>
      <c r="BL160" s="105"/>
      <c r="BM160" s="105"/>
      <c r="BN160" s="105">
        <v>0</v>
      </c>
      <c r="BO160" s="105"/>
      <c r="BP160" s="105"/>
      <c r="BQ160" s="105"/>
      <c r="BR160" s="105"/>
    </row>
    <row r="161" spans="1:79" s="6" customFormat="1" ht="12.75" customHeight="1" x14ac:dyDescent="0.2">
      <c r="A161" s="110" t="s">
        <v>147</v>
      </c>
      <c r="B161" s="103"/>
      <c r="C161" s="103"/>
      <c r="D161" s="103"/>
      <c r="E161" s="103"/>
      <c r="F161" s="103"/>
      <c r="G161" s="103"/>
      <c r="H161" s="103"/>
      <c r="I161" s="103"/>
      <c r="J161" s="103"/>
      <c r="K161" s="103"/>
      <c r="L161" s="103"/>
      <c r="M161" s="103"/>
      <c r="N161" s="103"/>
      <c r="O161" s="103"/>
      <c r="P161" s="103"/>
      <c r="Q161" s="103"/>
      <c r="R161" s="103"/>
      <c r="S161" s="103"/>
      <c r="T161" s="104"/>
      <c r="U161" s="109">
        <v>936806</v>
      </c>
      <c r="V161" s="109"/>
      <c r="W161" s="109"/>
      <c r="X161" s="109"/>
      <c r="Y161" s="109"/>
      <c r="Z161" s="109">
        <v>0</v>
      </c>
      <c r="AA161" s="109"/>
      <c r="AB161" s="109"/>
      <c r="AC161" s="109"/>
      <c r="AD161" s="109"/>
      <c r="AE161" s="109">
        <v>1098393</v>
      </c>
      <c r="AF161" s="109"/>
      <c r="AG161" s="109"/>
      <c r="AH161" s="109"/>
      <c r="AI161" s="109"/>
      <c r="AJ161" s="109">
        <v>0</v>
      </c>
      <c r="AK161" s="109"/>
      <c r="AL161" s="109"/>
      <c r="AM161" s="109"/>
      <c r="AN161" s="109"/>
      <c r="AO161" s="109">
        <v>1079368</v>
      </c>
      <c r="AP161" s="109"/>
      <c r="AQ161" s="109"/>
      <c r="AR161" s="109"/>
      <c r="AS161" s="109"/>
      <c r="AT161" s="109">
        <v>0</v>
      </c>
      <c r="AU161" s="109"/>
      <c r="AV161" s="109"/>
      <c r="AW161" s="109"/>
      <c r="AX161" s="109"/>
      <c r="AY161" s="109">
        <v>1130854</v>
      </c>
      <c r="AZ161" s="109"/>
      <c r="BA161" s="109"/>
      <c r="BB161" s="109"/>
      <c r="BC161" s="109"/>
      <c r="BD161" s="109">
        <v>0</v>
      </c>
      <c r="BE161" s="109"/>
      <c r="BF161" s="109"/>
      <c r="BG161" s="109"/>
      <c r="BH161" s="109"/>
      <c r="BI161" s="109">
        <v>1130854</v>
      </c>
      <c r="BJ161" s="109"/>
      <c r="BK161" s="109"/>
      <c r="BL161" s="109"/>
      <c r="BM161" s="109"/>
      <c r="BN161" s="109">
        <v>0</v>
      </c>
      <c r="BO161" s="109"/>
      <c r="BP161" s="109"/>
      <c r="BQ161" s="109"/>
      <c r="BR161" s="109"/>
    </row>
    <row r="162" spans="1:79" s="25" customFormat="1" ht="38.25" customHeight="1" x14ac:dyDescent="0.2">
      <c r="A162" s="62" t="s">
        <v>201</v>
      </c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4"/>
      <c r="U162" s="105" t="s">
        <v>173</v>
      </c>
      <c r="V162" s="105"/>
      <c r="W162" s="105"/>
      <c r="X162" s="105"/>
      <c r="Y162" s="105"/>
      <c r="Z162" s="105"/>
      <c r="AA162" s="105"/>
      <c r="AB162" s="105"/>
      <c r="AC162" s="105"/>
      <c r="AD162" s="105"/>
      <c r="AE162" s="105" t="s">
        <v>173</v>
      </c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5" t="s">
        <v>173</v>
      </c>
      <c r="AP162" s="105"/>
      <c r="AQ162" s="105"/>
      <c r="AR162" s="105"/>
      <c r="AS162" s="105"/>
      <c r="AT162" s="105"/>
      <c r="AU162" s="105"/>
      <c r="AV162" s="105"/>
      <c r="AW162" s="105"/>
      <c r="AX162" s="105"/>
      <c r="AY162" s="105" t="s">
        <v>173</v>
      </c>
      <c r="AZ162" s="105"/>
      <c r="BA162" s="105"/>
      <c r="BB162" s="105"/>
      <c r="BC162" s="105"/>
      <c r="BD162" s="105"/>
      <c r="BE162" s="105"/>
      <c r="BF162" s="105"/>
      <c r="BG162" s="105"/>
      <c r="BH162" s="105"/>
      <c r="BI162" s="105" t="s">
        <v>173</v>
      </c>
      <c r="BJ162" s="105"/>
      <c r="BK162" s="105"/>
      <c r="BL162" s="105"/>
      <c r="BM162" s="105"/>
      <c r="BN162" s="105"/>
      <c r="BO162" s="105"/>
      <c r="BP162" s="105"/>
      <c r="BQ162" s="105"/>
      <c r="BR162" s="105"/>
    </row>
    <row r="165" spans="1:79" ht="14.25" customHeight="1" x14ac:dyDescent="0.2">
      <c r="A165" s="34" t="s">
        <v>125</v>
      </c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  <c r="AS165" s="3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  <c r="BF165" s="34"/>
      <c r="BG165" s="34"/>
      <c r="BH165" s="34"/>
      <c r="BI165" s="34"/>
      <c r="BJ165" s="34"/>
      <c r="BK165" s="34"/>
      <c r="BL165" s="34"/>
    </row>
    <row r="166" spans="1:79" ht="15" customHeight="1" x14ac:dyDescent="0.2">
      <c r="A166" s="49" t="s">
        <v>6</v>
      </c>
      <c r="B166" s="50"/>
      <c r="C166" s="50"/>
      <c r="D166" s="49" t="s">
        <v>10</v>
      </c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1"/>
      <c r="W166" s="55" t="s">
        <v>216</v>
      </c>
      <c r="X166" s="55"/>
      <c r="Y166" s="55"/>
      <c r="Z166" s="55"/>
      <c r="AA166" s="55"/>
      <c r="AB166" s="55"/>
      <c r="AC166" s="55"/>
      <c r="AD166" s="55"/>
      <c r="AE166" s="55"/>
      <c r="AF166" s="55"/>
      <c r="AG166" s="55"/>
      <c r="AH166" s="55"/>
      <c r="AI166" s="55" t="s">
        <v>220</v>
      </c>
      <c r="AJ166" s="55"/>
      <c r="AK166" s="55"/>
      <c r="AL166" s="55"/>
      <c r="AM166" s="55"/>
      <c r="AN166" s="55"/>
      <c r="AO166" s="55"/>
      <c r="AP166" s="55"/>
      <c r="AQ166" s="55"/>
      <c r="AR166" s="55"/>
      <c r="AS166" s="55"/>
      <c r="AT166" s="55"/>
      <c r="AU166" s="55" t="s">
        <v>232</v>
      </c>
      <c r="AV166" s="55"/>
      <c r="AW166" s="55"/>
      <c r="AX166" s="55"/>
      <c r="AY166" s="55"/>
      <c r="AZ166" s="55"/>
      <c r="BA166" s="55" t="s">
        <v>238</v>
      </c>
      <c r="BB166" s="55"/>
      <c r="BC166" s="55"/>
      <c r="BD166" s="55"/>
      <c r="BE166" s="55"/>
      <c r="BF166" s="55"/>
      <c r="BG166" s="55" t="s">
        <v>247</v>
      </c>
      <c r="BH166" s="55"/>
      <c r="BI166" s="55"/>
      <c r="BJ166" s="55"/>
      <c r="BK166" s="55"/>
      <c r="BL166" s="55"/>
    </row>
    <row r="167" spans="1:79" ht="15" customHeight="1" x14ac:dyDescent="0.2">
      <c r="A167" s="106"/>
      <c r="B167" s="107"/>
      <c r="C167" s="107"/>
      <c r="D167" s="106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8"/>
      <c r="W167" s="55" t="s">
        <v>4</v>
      </c>
      <c r="X167" s="55"/>
      <c r="Y167" s="55"/>
      <c r="Z167" s="55"/>
      <c r="AA167" s="55"/>
      <c r="AB167" s="55"/>
      <c r="AC167" s="55" t="s">
        <v>3</v>
      </c>
      <c r="AD167" s="55"/>
      <c r="AE167" s="55"/>
      <c r="AF167" s="55"/>
      <c r="AG167" s="55"/>
      <c r="AH167" s="55"/>
      <c r="AI167" s="55" t="s">
        <v>4</v>
      </c>
      <c r="AJ167" s="55"/>
      <c r="AK167" s="55"/>
      <c r="AL167" s="55"/>
      <c r="AM167" s="55"/>
      <c r="AN167" s="55"/>
      <c r="AO167" s="55" t="s">
        <v>3</v>
      </c>
      <c r="AP167" s="55"/>
      <c r="AQ167" s="55"/>
      <c r="AR167" s="55"/>
      <c r="AS167" s="55"/>
      <c r="AT167" s="55"/>
      <c r="AU167" s="91" t="s">
        <v>4</v>
      </c>
      <c r="AV167" s="91"/>
      <c r="AW167" s="91"/>
      <c r="AX167" s="91" t="s">
        <v>3</v>
      </c>
      <c r="AY167" s="91"/>
      <c r="AZ167" s="91"/>
      <c r="BA167" s="91" t="s">
        <v>4</v>
      </c>
      <c r="BB167" s="91"/>
      <c r="BC167" s="91"/>
      <c r="BD167" s="91" t="s">
        <v>3</v>
      </c>
      <c r="BE167" s="91"/>
      <c r="BF167" s="91"/>
      <c r="BG167" s="91" t="s">
        <v>4</v>
      </c>
      <c r="BH167" s="91"/>
      <c r="BI167" s="91"/>
      <c r="BJ167" s="91" t="s">
        <v>3</v>
      </c>
      <c r="BK167" s="91"/>
      <c r="BL167" s="91"/>
    </row>
    <row r="168" spans="1:79" ht="57" customHeight="1" x14ac:dyDescent="0.2">
      <c r="A168" s="52"/>
      <c r="B168" s="53"/>
      <c r="C168" s="53"/>
      <c r="D168" s="52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4"/>
      <c r="W168" s="55" t="s">
        <v>12</v>
      </c>
      <c r="X168" s="55"/>
      <c r="Y168" s="55"/>
      <c r="Z168" s="55" t="s">
        <v>11</v>
      </c>
      <c r="AA168" s="55"/>
      <c r="AB168" s="55"/>
      <c r="AC168" s="55" t="s">
        <v>12</v>
      </c>
      <c r="AD168" s="55"/>
      <c r="AE168" s="55"/>
      <c r="AF168" s="55" t="s">
        <v>11</v>
      </c>
      <c r="AG168" s="55"/>
      <c r="AH168" s="55"/>
      <c r="AI168" s="55" t="s">
        <v>12</v>
      </c>
      <c r="AJ168" s="55"/>
      <c r="AK168" s="55"/>
      <c r="AL168" s="55" t="s">
        <v>11</v>
      </c>
      <c r="AM168" s="55"/>
      <c r="AN168" s="55"/>
      <c r="AO168" s="55" t="s">
        <v>12</v>
      </c>
      <c r="AP168" s="55"/>
      <c r="AQ168" s="55"/>
      <c r="AR168" s="55" t="s">
        <v>11</v>
      </c>
      <c r="AS168" s="55"/>
      <c r="AT168" s="55"/>
      <c r="AU168" s="91"/>
      <c r="AV168" s="91"/>
      <c r="AW168" s="91"/>
      <c r="AX168" s="91"/>
      <c r="AY168" s="91"/>
      <c r="AZ168" s="91"/>
      <c r="BA168" s="91"/>
      <c r="BB168" s="91"/>
      <c r="BC168" s="91"/>
      <c r="BD168" s="91"/>
      <c r="BE168" s="91"/>
      <c r="BF168" s="91"/>
      <c r="BG168" s="91"/>
      <c r="BH168" s="91"/>
      <c r="BI168" s="91"/>
      <c r="BJ168" s="91"/>
      <c r="BK168" s="91"/>
      <c r="BL168" s="91"/>
    </row>
    <row r="169" spans="1:79" ht="15" customHeight="1" x14ac:dyDescent="0.2">
      <c r="A169" s="41">
        <v>1</v>
      </c>
      <c r="B169" s="42"/>
      <c r="C169" s="42"/>
      <c r="D169" s="41">
        <v>2</v>
      </c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3"/>
      <c r="W169" s="55">
        <v>3</v>
      </c>
      <c r="X169" s="55"/>
      <c r="Y169" s="55"/>
      <c r="Z169" s="55">
        <v>4</v>
      </c>
      <c r="AA169" s="55"/>
      <c r="AB169" s="55"/>
      <c r="AC169" s="55">
        <v>5</v>
      </c>
      <c r="AD169" s="55"/>
      <c r="AE169" s="55"/>
      <c r="AF169" s="55">
        <v>6</v>
      </c>
      <c r="AG169" s="55"/>
      <c r="AH169" s="55"/>
      <c r="AI169" s="55">
        <v>7</v>
      </c>
      <c r="AJ169" s="55"/>
      <c r="AK169" s="55"/>
      <c r="AL169" s="55">
        <v>8</v>
      </c>
      <c r="AM169" s="55"/>
      <c r="AN169" s="55"/>
      <c r="AO169" s="55">
        <v>9</v>
      </c>
      <c r="AP169" s="55"/>
      <c r="AQ169" s="55"/>
      <c r="AR169" s="55">
        <v>10</v>
      </c>
      <c r="AS169" s="55"/>
      <c r="AT169" s="55"/>
      <c r="AU169" s="55">
        <v>11</v>
      </c>
      <c r="AV169" s="55"/>
      <c r="AW169" s="55"/>
      <c r="AX169" s="55">
        <v>12</v>
      </c>
      <c r="AY169" s="55"/>
      <c r="AZ169" s="55"/>
      <c r="BA169" s="55">
        <v>13</v>
      </c>
      <c r="BB169" s="55"/>
      <c r="BC169" s="55"/>
      <c r="BD169" s="55">
        <v>14</v>
      </c>
      <c r="BE169" s="55"/>
      <c r="BF169" s="55"/>
      <c r="BG169" s="55">
        <v>15</v>
      </c>
      <c r="BH169" s="55"/>
      <c r="BI169" s="55"/>
      <c r="BJ169" s="55">
        <v>16</v>
      </c>
      <c r="BK169" s="55"/>
      <c r="BL169" s="55"/>
    </row>
    <row r="170" spans="1:79" s="1" customFormat="1" ht="12.75" hidden="1" customHeight="1" x14ac:dyDescent="0.2">
      <c r="A170" s="69" t="s">
        <v>69</v>
      </c>
      <c r="B170" s="70"/>
      <c r="C170" s="70"/>
      <c r="D170" s="69" t="s">
        <v>57</v>
      </c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1"/>
      <c r="W170" s="79" t="s">
        <v>72</v>
      </c>
      <c r="X170" s="79"/>
      <c r="Y170" s="79"/>
      <c r="Z170" s="79" t="s">
        <v>73</v>
      </c>
      <c r="AA170" s="79"/>
      <c r="AB170" s="79"/>
      <c r="AC170" s="97" t="s">
        <v>74</v>
      </c>
      <c r="AD170" s="97"/>
      <c r="AE170" s="97"/>
      <c r="AF170" s="97" t="s">
        <v>75</v>
      </c>
      <c r="AG170" s="97"/>
      <c r="AH170" s="97"/>
      <c r="AI170" s="79" t="s">
        <v>76</v>
      </c>
      <c r="AJ170" s="79"/>
      <c r="AK170" s="79"/>
      <c r="AL170" s="79" t="s">
        <v>77</v>
      </c>
      <c r="AM170" s="79"/>
      <c r="AN170" s="79"/>
      <c r="AO170" s="97" t="s">
        <v>104</v>
      </c>
      <c r="AP170" s="97"/>
      <c r="AQ170" s="97"/>
      <c r="AR170" s="97" t="s">
        <v>78</v>
      </c>
      <c r="AS170" s="97"/>
      <c r="AT170" s="97"/>
      <c r="AU170" s="79" t="s">
        <v>105</v>
      </c>
      <c r="AV170" s="79"/>
      <c r="AW170" s="79"/>
      <c r="AX170" s="97" t="s">
        <v>106</v>
      </c>
      <c r="AY170" s="97"/>
      <c r="AZ170" s="97"/>
      <c r="BA170" s="79" t="s">
        <v>107</v>
      </c>
      <c r="BB170" s="79"/>
      <c r="BC170" s="79"/>
      <c r="BD170" s="97" t="s">
        <v>108</v>
      </c>
      <c r="BE170" s="97"/>
      <c r="BF170" s="97"/>
      <c r="BG170" s="79" t="s">
        <v>109</v>
      </c>
      <c r="BH170" s="79"/>
      <c r="BI170" s="79"/>
      <c r="BJ170" s="97" t="s">
        <v>110</v>
      </c>
      <c r="BK170" s="97"/>
      <c r="BL170" s="97"/>
      <c r="CA170" s="1" t="s">
        <v>103</v>
      </c>
    </row>
    <row r="171" spans="1:79" s="25" customFormat="1" ht="12.75" customHeight="1" x14ac:dyDescent="0.2">
      <c r="A171" s="59">
        <v>1</v>
      </c>
      <c r="B171" s="60"/>
      <c r="C171" s="60"/>
      <c r="D171" s="62" t="s">
        <v>255</v>
      </c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4"/>
      <c r="W171" s="100">
        <v>5</v>
      </c>
      <c r="X171" s="100"/>
      <c r="Y171" s="100"/>
      <c r="Z171" s="100">
        <v>4.4000000000000004</v>
      </c>
      <c r="AA171" s="100"/>
      <c r="AB171" s="100"/>
      <c r="AC171" s="100">
        <v>0</v>
      </c>
      <c r="AD171" s="100"/>
      <c r="AE171" s="100"/>
      <c r="AF171" s="100">
        <v>0</v>
      </c>
      <c r="AG171" s="100"/>
      <c r="AH171" s="100"/>
      <c r="AI171" s="100">
        <v>5</v>
      </c>
      <c r="AJ171" s="100"/>
      <c r="AK171" s="100"/>
      <c r="AL171" s="100">
        <v>4</v>
      </c>
      <c r="AM171" s="100"/>
      <c r="AN171" s="100"/>
      <c r="AO171" s="100">
        <v>0</v>
      </c>
      <c r="AP171" s="100"/>
      <c r="AQ171" s="100"/>
      <c r="AR171" s="100">
        <v>0</v>
      </c>
      <c r="AS171" s="100"/>
      <c r="AT171" s="100"/>
      <c r="AU171" s="100">
        <v>5</v>
      </c>
      <c r="AV171" s="100"/>
      <c r="AW171" s="100"/>
      <c r="AX171" s="100">
        <v>0</v>
      </c>
      <c r="AY171" s="100"/>
      <c r="AZ171" s="100"/>
      <c r="BA171" s="100">
        <v>5</v>
      </c>
      <c r="BB171" s="100"/>
      <c r="BC171" s="100"/>
      <c r="BD171" s="100">
        <v>0</v>
      </c>
      <c r="BE171" s="100"/>
      <c r="BF171" s="100"/>
      <c r="BG171" s="100">
        <v>0</v>
      </c>
      <c r="BH171" s="100"/>
      <c r="BI171" s="100"/>
      <c r="BJ171" s="100">
        <v>0</v>
      </c>
      <c r="BK171" s="100"/>
      <c r="BL171" s="100"/>
      <c r="CA171" s="25" t="s">
        <v>43</v>
      </c>
    </row>
    <row r="172" spans="1:79" s="6" customFormat="1" ht="12.75" customHeight="1" x14ac:dyDescent="0.2">
      <c r="A172" s="88">
        <v>2</v>
      </c>
      <c r="B172" s="89"/>
      <c r="C172" s="89"/>
      <c r="D172" s="110" t="s">
        <v>202</v>
      </c>
      <c r="E172" s="103"/>
      <c r="F172" s="103"/>
      <c r="G172" s="103"/>
      <c r="H172" s="103"/>
      <c r="I172" s="103"/>
      <c r="J172" s="103"/>
      <c r="K172" s="103"/>
      <c r="L172" s="103"/>
      <c r="M172" s="103"/>
      <c r="N172" s="103"/>
      <c r="O172" s="103"/>
      <c r="P172" s="103"/>
      <c r="Q172" s="103"/>
      <c r="R172" s="103"/>
      <c r="S172" s="103"/>
      <c r="T172" s="103"/>
      <c r="U172" s="103"/>
      <c r="V172" s="104"/>
      <c r="W172" s="98">
        <v>5</v>
      </c>
      <c r="X172" s="98"/>
      <c r="Y172" s="98"/>
      <c r="Z172" s="98">
        <v>4.4000000000000004</v>
      </c>
      <c r="AA172" s="98"/>
      <c r="AB172" s="98"/>
      <c r="AC172" s="98">
        <v>0</v>
      </c>
      <c r="AD172" s="98"/>
      <c r="AE172" s="98"/>
      <c r="AF172" s="98">
        <v>0</v>
      </c>
      <c r="AG172" s="98"/>
      <c r="AH172" s="98"/>
      <c r="AI172" s="98">
        <v>5</v>
      </c>
      <c r="AJ172" s="98"/>
      <c r="AK172" s="98"/>
      <c r="AL172" s="98">
        <v>4</v>
      </c>
      <c r="AM172" s="98"/>
      <c r="AN172" s="98"/>
      <c r="AO172" s="98">
        <v>0</v>
      </c>
      <c r="AP172" s="98"/>
      <c r="AQ172" s="98"/>
      <c r="AR172" s="98">
        <v>0</v>
      </c>
      <c r="AS172" s="98"/>
      <c r="AT172" s="98"/>
      <c r="AU172" s="98">
        <v>5</v>
      </c>
      <c r="AV172" s="98"/>
      <c r="AW172" s="98"/>
      <c r="AX172" s="98">
        <v>0</v>
      </c>
      <c r="AY172" s="98"/>
      <c r="AZ172" s="98"/>
      <c r="BA172" s="98">
        <v>5</v>
      </c>
      <c r="BB172" s="98"/>
      <c r="BC172" s="98"/>
      <c r="BD172" s="98">
        <v>0</v>
      </c>
      <c r="BE172" s="98"/>
      <c r="BF172" s="98"/>
      <c r="BG172" s="98">
        <v>0</v>
      </c>
      <c r="BH172" s="98"/>
      <c r="BI172" s="98"/>
      <c r="BJ172" s="98">
        <v>0</v>
      </c>
      <c r="BK172" s="98"/>
      <c r="BL172" s="98"/>
    </row>
    <row r="173" spans="1:79" s="25" customFormat="1" ht="25.5" customHeight="1" x14ac:dyDescent="0.2">
      <c r="A173" s="59">
        <v>3</v>
      </c>
      <c r="B173" s="60"/>
      <c r="C173" s="60"/>
      <c r="D173" s="62" t="s">
        <v>203</v>
      </c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4"/>
      <c r="W173" s="100" t="s">
        <v>173</v>
      </c>
      <c r="X173" s="100"/>
      <c r="Y173" s="100"/>
      <c r="Z173" s="100" t="s">
        <v>173</v>
      </c>
      <c r="AA173" s="100"/>
      <c r="AB173" s="100"/>
      <c r="AC173" s="100"/>
      <c r="AD173" s="100"/>
      <c r="AE173" s="100"/>
      <c r="AF173" s="100"/>
      <c r="AG173" s="100"/>
      <c r="AH173" s="100"/>
      <c r="AI173" s="100" t="s">
        <v>173</v>
      </c>
      <c r="AJ173" s="100"/>
      <c r="AK173" s="100"/>
      <c r="AL173" s="100" t="s">
        <v>173</v>
      </c>
      <c r="AM173" s="100"/>
      <c r="AN173" s="100"/>
      <c r="AO173" s="100"/>
      <c r="AP173" s="100"/>
      <c r="AQ173" s="100"/>
      <c r="AR173" s="100"/>
      <c r="AS173" s="100"/>
      <c r="AT173" s="100"/>
      <c r="AU173" s="100" t="s">
        <v>173</v>
      </c>
      <c r="AV173" s="100"/>
      <c r="AW173" s="100"/>
      <c r="AX173" s="100"/>
      <c r="AY173" s="100"/>
      <c r="AZ173" s="100"/>
      <c r="BA173" s="100" t="s">
        <v>173</v>
      </c>
      <c r="BB173" s="100"/>
      <c r="BC173" s="100"/>
      <c r="BD173" s="100"/>
      <c r="BE173" s="100"/>
      <c r="BF173" s="100"/>
      <c r="BG173" s="100" t="s">
        <v>173</v>
      </c>
      <c r="BH173" s="100"/>
      <c r="BI173" s="100"/>
      <c r="BJ173" s="100"/>
      <c r="BK173" s="100"/>
      <c r="BL173" s="100"/>
    </row>
    <row r="176" spans="1:79" ht="14.25" customHeight="1" x14ac:dyDescent="0.2">
      <c r="A176" s="34" t="s">
        <v>153</v>
      </c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34"/>
      <c r="AM176" s="34"/>
      <c r="AN176" s="34"/>
      <c r="AO176" s="34"/>
      <c r="AP176" s="34"/>
      <c r="AQ176" s="34"/>
      <c r="AR176" s="34"/>
      <c r="AS176" s="34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  <c r="BF176" s="34"/>
      <c r="BG176" s="34"/>
      <c r="BH176" s="34"/>
      <c r="BI176" s="34"/>
      <c r="BJ176" s="34"/>
      <c r="BK176" s="34"/>
      <c r="BL176" s="34"/>
    </row>
    <row r="177" spans="1:79" ht="14.25" customHeight="1" x14ac:dyDescent="0.2">
      <c r="A177" s="34" t="s">
        <v>233</v>
      </c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34"/>
      <c r="AM177" s="34"/>
      <c r="AN177" s="34"/>
      <c r="AO177" s="34"/>
      <c r="AP177" s="34"/>
      <c r="AQ177" s="34"/>
      <c r="AR177" s="34"/>
      <c r="AS177" s="34"/>
      <c r="AT177" s="34"/>
      <c r="AU177" s="34"/>
      <c r="AV177" s="34"/>
      <c r="AW177" s="34"/>
      <c r="AX177" s="34"/>
      <c r="AY177" s="34"/>
      <c r="AZ177" s="34"/>
      <c r="BA177" s="34"/>
      <c r="BB177" s="34"/>
      <c r="BC177" s="34"/>
      <c r="BD177" s="34"/>
      <c r="BE177" s="34"/>
      <c r="BF177" s="34"/>
      <c r="BG177" s="34"/>
      <c r="BH177" s="34"/>
      <c r="BI177" s="34"/>
      <c r="BJ177" s="34"/>
      <c r="BK177" s="34"/>
      <c r="BL177" s="34"/>
      <c r="BM177" s="34"/>
      <c r="BN177" s="34"/>
      <c r="BO177" s="34"/>
      <c r="BP177" s="34"/>
      <c r="BQ177" s="34"/>
      <c r="BR177" s="34"/>
      <c r="BS177" s="34"/>
    </row>
    <row r="178" spans="1:79" ht="15" customHeight="1" x14ac:dyDescent="0.2">
      <c r="A178" s="48" t="s">
        <v>215</v>
      </c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8"/>
      <c r="AL178" s="48"/>
      <c r="AM178" s="48"/>
      <c r="AN178" s="48"/>
      <c r="AO178" s="48"/>
      <c r="AP178" s="48"/>
      <c r="AQ178" s="48"/>
      <c r="AR178" s="48"/>
      <c r="AS178" s="48"/>
      <c r="AT178" s="48"/>
      <c r="AU178" s="48"/>
      <c r="AV178" s="48"/>
      <c r="AW178" s="48"/>
      <c r="AX178" s="48"/>
      <c r="AY178" s="48"/>
      <c r="AZ178" s="48"/>
      <c r="BA178" s="48"/>
      <c r="BB178" s="48"/>
      <c r="BC178" s="48"/>
      <c r="BD178" s="48"/>
      <c r="BE178" s="48"/>
      <c r="BF178" s="48"/>
      <c r="BG178" s="48"/>
      <c r="BH178" s="48"/>
      <c r="BI178" s="48"/>
      <c r="BJ178" s="48"/>
      <c r="BK178" s="48"/>
      <c r="BL178" s="48"/>
      <c r="BM178" s="48"/>
      <c r="BN178" s="48"/>
      <c r="BO178" s="48"/>
      <c r="BP178" s="48"/>
      <c r="BQ178" s="48"/>
      <c r="BR178" s="48"/>
      <c r="BS178" s="48"/>
    </row>
    <row r="179" spans="1:79" ht="15" customHeight="1" x14ac:dyDescent="0.2">
      <c r="A179" s="55" t="s">
        <v>6</v>
      </c>
      <c r="B179" s="55"/>
      <c r="C179" s="55"/>
      <c r="D179" s="55"/>
      <c r="E179" s="55"/>
      <c r="F179" s="55"/>
      <c r="G179" s="55" t="s">
        <v>126</v>
      </c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 t="s">
        <v>13</v>
      </c>
      <c r="U179" s="55"/>
      <c r="V179" s="55"/>
      <c r="W179" s="55"/>
      <c r="X179" s="55"/>
      <c r="Y179" s="55"/>
      <c r="Z179" s="55"/>
      <c r="AA179" s="41" t="s">
        <v>216</v>
      </c>
      <c r="AB179" s="111"/>
      <c r="AC179" s="111"/>
      <c r="AD179" s="111"/>
      <c r="AE179" s="111"/>
      <c r="AF179" s="111"/>
      <c r="AG179" s="111"/>
      <c r="AH179" s="111"/>
      <c r="AI179" s="111"/>
      <c r="AJ179" s="111"/>
      <c r="AK179" s="111"/>
      <c r="AL179" s="111"/>
      <c r="AM179" s="111"/>
      <c r="AN179" s="111"/>
      <c r="AO179" s="112"/>
      <c r="AP179" s="41" t="s">
        <v>219</v>
      </c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3"/>
      <c r="BE179" s="41" t="s">
        <v>227</v>
      </c>
      <c r="BF179" s="42"/>
      <c r="BG179" s="42"/>
      <c r="BH179" s="42"/>
      <c r="BI179" s="42"/>
      <c r="BJ179" s="42"/>
      <c r="BK179" s="42"/>
      <c r="BL179" s="42"/>
      <c r="BM179" s="42"/>
      <c r="BN179" s="42"/>
      <c r="BO179" s="42"/>
      <c r="BP179" s="42"/>
      <c r="BQ179" s="42"/>
      <c r="BR179" s="42"/>
      <c r="BS179" s="43"/>
    </row>
    <row r="180" spans="1:79" ht="32.1" customHeight="1" x14ac:dyDescent="0.2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  <c r="AA180" s="55" t="s">
        <v>4</v>
      </c>
      <c r="AB180" s="55"/>
      <c r="AC180" s="55"/>
      <c r="AD180" s="55"/>
      <c r="AE180" s="55"/>
      <c r="AF180" s="55" t="s">
        <v>3</v>
      </c>
      <c r="AG180" s="55"/>
      <c r="AH180" s="55"/>
      <c r="AI180" s="55"/>
      <c r="AJ180" s="55"/>
      <c r="AK180" s="55" t="s">
        <v>89</v>
      </c>
      <c r="AL180" s="55"/>
      <c r="AM180" s="55"/>
      <c r="AN180" s="55"/>
      <c r="AO180" s="55"/>
      <c r="AP180" s="55" t="s">
        <v>4</v>
      </c>
      <c r="AQ180" s="55"/>
      <c r="AR180" s="55"/>
      <c r="AS180" s="55"/>
      <c r="AT180" s="55"/>
      <c r="AU180" s="55" t="s">
        <v>3</v>
      </c>
      <c r="AV180" s="55"/>
      <c r="AW180" s="55"/>
      <c r="AX180" s="55"/>
      <c r="AY180" s="55"/>
      <c r="AZ180" s="55" t="s">
        <v>96</v>
      </c>
      <c r="BA180" s="55"/>
      <c r="BB180" s="55"/>
      <c r="BC180" s="55"/>
      <c r="BD180" s="55"/>
      <c r="BE180" s="55" t="s">
        <v>4</v>
      </c>
      <c r="BF180" s="55"/>
      <c r="BG180" s="55"/>
      <c r="BH180" s="55"/>
      <c r="BI180" s="55"/>
      <c r="BJ180" s="55" t="s">
        <v>3</v>
      </c>
      <c r="BK180" s="55"/>
      <c r="BL180" s="55"/>
      <c r="BM180" s="55"/>
      <c r="BN180" s="55"/>
      <c r="BO180" s="55" t="s">
        <v>127</v>
      </c>
      <c r="BP180" s="55"/>
      <c r="BQ180" s="55"/>
      <c r="BR180" s="55"/>
      <c r="BS180" s="55"/>
    </row>
    <row r="181" spans="1:79" ht="15" customHeight="1" x14ac:dyDescent="0.2">
      <c r="A181" s="55">
        <v>1</v>
      </c>
      <c r="B181" s="55"/>
      <c r="C181" s="55"/>
      <c r="D181" s="55"/>
      <c r="E181" s="55"/>
      <c r="F181" s="55"/>
      <c r="G181" s="55">
        <v>2</v>
      </c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>
        <v>3</v>
      </c>
      <c r="U181" s="55"/>
      <c r="V181" s="55"/>
      <c r="W181" s="55"/>
      <c r="X181" s="55"/>
      <c r="Y181" s="55"/>
      <c r="Z181" s="55"/>
      <c r="AA181" s="55">
        <v>4</v>
      </c>
      <c r="AB181" s="55"/>
      <c r="AC181" s="55"/>
      <c r="AD181" s="55"/>
      <c r="AE181" s="55"/>
      <c r="AF181" s="55">
        <v>5</v>
      </c>
      <c r="AG181" s="55"/>
      <c r="AH181" s="55"/>
      <c r="AI181" s="55"/>
      <c r="AJ181" s="55"/>
      <c r="AK181" s="55">
        <v>6</v>
      </c>
      <c r="AL181" s="55"/>
      <c r="AM181" s="55"/>
      <c r="AN181" s="55"/>
      <c r="AO181" s="55"/>
      <c r="AP181" s="55">
        <v>7</v>
      </c>
      <c r="AQ181" s="55"/>
      <c r="AR181" s="55"/>
      <c r="AS181" s="55"/>
      <c r="AT181" s="55"/>
      <c r="AU181" s="55">
        <v>8</v>
      </c>
      <c r="AV181" s="55"/>
      <c r="AW181" s="55"/>
      <c r="AX181" s="55"/>
      <c r="AY181" s="55"/>
      <c r="AZ181" s="55">
        <v>9</v>
      </c>
      <c r="BA181" s="55"/>
      <c r="BB181" s="55"/>
      <c r="BC181" s="55"/>
      <c r="BD181" s="55"/>
      <c r="BE181" s="55">
        <v>10</v>
      </c>
      <c r="BF181" s="55"/>
      <c r="BG181" s="55"/>
      <c r="BH181" s="55"/>
      <c r="BI181" s="55"/>
      <c r="BJ181" s="55">
        <v>11</v>
      </c>
      <c r="BK181" s="55"/>
      <c r="BL181" s="55"/>
      <c r="BM181" s="55"/>
      <c r="BN181" s="55"/>
      <c r="BO181" s="55">
        <v>12</v>
      </c>
      <c r="BP181" s="55"/>
      <c r="BQ181" s="55"/>
      <c r="BR181" s="55"/>
      <c r="BS181" s="55"/>
    </row>
    <row r="182" spans="1:79" s="1" customFormat="1" ht="15" hidden="1" customHeight="1" x14ac:dyDescent="0.2">
      <c r="A182" s="79" t="s">
        <v>69</v>
      </c>
      <c r="B182" s="79"/>
      <c r="C182" s="79"/>
      <c r="D182" s="79"/>
      <c r="E182" s="79"/>
      <c r="F182" s="79"/>
      <c r="G182" s="113" t="s">
        <v>57</v>
      </c>
      <c r="H182" s="113"/>
      <c r="I182" s="113"/>
      <c r="J182" s="113"/>
      <c r="K182" s="113"/>
      <c r="L182" s="113"/>
      <c r="M182" s="113"/>
      <c r="N182" s="113"/>
      <c r="O182" s="113"/>
      <c r="P182" s="113"/>
      <c r="Q182" s="113"/>
      <c r="R182" s="113"/>
      <c r="S182" s="113"/>
      <c r="T182" s="113" t="s">
        <v>79</v>
      </c>
      <c r="U182" s="113"/>
      <c r="V182" s="113"/>
      <c r="W182" s="113"/>
      <c r="X182" s="113"/>
      <c r="Y182" s="113"/>
      <c r="Z182" s="113"/>
      <c r="AA182" s="97" t="s">
        <v>65</v>
      </c>
      <c r="AB182" s="97"/>
      <c r="AC182" s="97"/>
      <c r="AD182" s="97"/>
      <c r="AE182" s="97"/>
      <c r="AF182" s="97" t="s">
        <v>66</v>
      </c>
      <c r="AG182" s="97"/>
      <c r="AH182" s="97"/>
      <c r="AI182" s="97"/>
      <c r="AJ182" s="97"/>
      <c r="AK182" s="87" t="s">
        <v>122</v>
      </c>
      <c r="AL182" s="87"/>
      <c r="AM182" s="87"/>
      <c r="AN182" s="87"/>
      <c r="AO182" s="87"/>
      <c r="AP182" s="97" t="s">
        <v>67</v>
      </c>
      <c r="AQ182" s="97"/>
      <c r="AR182" s="97"/>
      <c r="AS182" s="97"/>
      <c r="AT182" s="97"/>
      <c r="AU182" s="97" t="s">
        <v>68</v>
      </c>
      <c r="AV182" s="97"/>
      <c r="AW182" s="97"/>
      <c r="AX182" s="97"/>
      <c r="AY182" s="97"/>
      <c r="AZ182" s="87" t="s">
        <v>122</v>
      </c>
      <c r="BA182" s="87"/>
      <c r="BB182" s="87"/>
      <c r="BC182" s="87"/>
      <c r="BD182" s="87"/>
      <c r="BE182" s="97" t="s">
        <v>58</v>
      </c>
      <c r="BF182" s="97"/>
      <c r="BG182" s="97"/>
      <c r="BH182" s="97"/>
      <c r="BI182" s="97"/>
      <c r="BJ182" s="97" t="s">
        <v>59</v>
      </c>
      <c r="BK182" s="97"/>
      <c r="BL182" s="97"/>
      <c r="BM182" s="97"/>
      <c r="BN182" s="97"/>
      <c r="BO182" s="87" t="s">
        <v>122</v>
      </c>
      <c r="BP182" s="87"/>
      <c r="BQ182" s="87"/>
      <c r="BR182" s="87"/>
      <c r="BS182" s="87"/>
      <c r="CA182" s="1" t="s">
        <v>44</v>
      </c>
    </row>
    <row r="183" spans="1:79" s="25" customFormat="1" ht="56.25" customHeight="1" x14ac:dyDescent="0.2">
      <c r="A183" s="96">
        <v>1</v>
      </c>
      <c r="B183" s="96"/>
      <c r="C183" s="96"/>
      <c r="D183" s="96"/>
      <c r="E183" s="96"/>
      <c r="F183" s="96"/>
      <c r="G183" s="62" t="s">
        <v>204</v>
      </c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4"/>
      <c r="T183" s="114" t="s">
        <v>205</v>
      </c>
      <c r="U183" s="63"/>
      <c r="V183" s="63"/>
      <c r="W183" s="63"/>
      <c r="X183" s="63"/>
      <c r="Y183" s="63"/>
      <c r="Z183" s="64"/>
      <c r="AA183" s="105">
        <v>42000</v>
      </c>
      <c r="AB183" s="105"/>
      <c r="AC183" s="105"/>
      <c r="AD183" s="105"/>
      <c r="AE183" s="105"/>
      <c r="AF183" s="105">
        <v>0</v>
      </c>
      <c r="AG183" s="105"/>
      <c r="AH183" s="105"/>
      <c r="AI183" s="105"/>
      <c r="AJ183" s="105"/>
      <c r="AK183" s="105">
        <f>IF(ISNUMBER(AA183),AA183,0)+IF(ISNUMBER(AF183),AF183,0)</f>
        <v>42000</v>
      </c>
      <c r="AL183" s="105"/>
      <c r="AM183" s="105"/>
      <c r="AN183" s="105"/>
      <c r="AO183" s="105"/>
      <c r="AP183" s="105">
        <v>0</v>
      </c>
      <c r="AQ183" s="105"/>
      <c r="AR183" s="105"/>
      <c r="AS183" s="105"/>
      <c r="AT183" s="105"/>
      <c r="AU183" s="105">
        <v>0</v>
      </c>
      <c r="AV183" s="105"/>
      <c r="AW183" s="105"/>
      <c r="AX183" s="105"/>
      <c r="AY183" s="105"/>
      <c r="AZ183" s="105">
        <f>IF(ISNUMBER(AP183),AP183,0)+IF(ISNUMBER(AU183),AU183,0)</f>
        <v>0</v>
      </c>
      <c r="BA183" s="105"/>
      <c r="BB183" s="105"/>
      <c r="BC183" s="105"/>
      <c r="BD183" s="105"/>
      <c r="BE183" s="105">
        <v>0</v>
      </c>
      <c r="BF183" s="105"/>
      <c r="BG183" s="105"/>
      <c r="BH183" s="105"/>
      <c r="BI183" s="105"/>
      <c r="BJ183" s="105">
        <v>0</v>
      </c>
      <c r="BK183" s="105"/>
      <c r="BL183" s="105"/>
      <c r="BM183" s="105"/>
      <c r="BN183" s="105"/>
      <c r="BO183" s="105">
        <f>IF(ISNUMBER(BE183),BE183,0)+IF(ISNUMBER(BJ183),BJ183,0)</f>
        <v>0</v>
      </c>
      <c r="BP183" s="105"/>
      <c r="BQ183" s="105"/>
      <c r="BR183" s="105"/>
      <c r="BS183" s="105"/>
      <c r="CA183" s="25" t="s">
        <v>45</v>
      </c>
    </row>
    <row r="184" spans="1:79" s="25" customFormat="1" ht="38.25" customHeight="1" x14ac:dyDescent="0.2">
      <c r="A184" s="96">
        <v>2</v>
      </c>
      <c r="B184" s="96"/>
      <c r="C184" s="96"/>
      <c r="D184" s="96"/>
      <c r="E184" s="96"/>
      <c r="F184" s="96"/>
      <c r="G184" s="62" t="s">
        <v>206</v>
      </c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4"/>
      <c r="T184" s="114" t="s">
        <v>207</v>
      </c>
      <c r="U184" s="63"/>
      <c r="V184" s="63"/>
      <c r="W184" s="63"/>
      <c r="X184" s="63"/>
      <c r="Y184" s="63"/>
      <c r="Z184" s="64"/>
      <c r="AA184" s="105">
        <v>0</v>
      </c>
      <c r="AB184" s="105"/>
      <c r="AC184" s="105"/>
      <c r="AD184" s="105"/>
      <c r="AE184" s="105"/>
      <c r="AF184" s="105">
        <v>0</v>
      </c>
      <c r="AG184" s="105"/>
      <c r="AH184" s="105"/>
      <c r="AI184" s="105"/>
      <c r="AJ184" s="105"/>
      <c r="AK184" s="105">
        <f>IF(ISNUMBER(AA184),AA184,0)+IF(ISNUMBER(AF184),AF184,0)</f>
        <v>0</v>
      </c>
      <c r="AL184" s="105"/>
      <c r="AM184" s="105"/>
      <c r="AN184" s="105"/>
      <c r="AO184" s="105"/>
      <c r="AP184" s="105">
        <v>0</v>
      </c>
      <c r="AQ184" s="105"/>
      <c r="AR184" s="105"/>
      <c r="AS184" s="105"/>
      <c r="AT184" s="105"/>
      <c r="AU184" s="105">
        <v>0</v>
      </c>
      <c r="AV184" s="105"/>
      <c r="AW184" s="105"/>
      <c r="AX184" s="105"/>
      <c r="AY184" s="105"/>
      <c r="AZ184" s="105">
        <f>IF(ISNUMBER(AP184),AP184,0)+IF(ISNUMBER(AU184),AU184,0)</f>
        <v>0</v>
      </c>
      <c r="BA184" s="105"/>
      <c r="BB184" s="105"/>
      <c r="BC184" s="105"/>
      <c r="BD184" s="105"/>
      <c r="BE184" s="105">
        <v>59000</v>
      </c>
      <c r="BF184" s="105"/>
      <c r="BG184" s="105"/>
      <c r="BH184" s="105"/>
      <c r="BI184" s="105"/>
      <c r="BJ184" s="105">
        <v>0</v>
      </c>
      <c r="BK184" s="105"/>
      <c r="BL184" s="105"/>
      <c r="BM184" s="105"/>
      <c r="BN184" s="105"/>
      <c r="BO184" s="105">
        <f>IF(ISNUMBER(BE184),BE184,0)+IF(ISNUMBER(BJ184),BJ184,0)</f>
        <v>59000</v>
      </c>
      <c r="BP184" s="105"/>
      <c r="BQ184" s="105"/>
      <c r="BR184" s="105"/>
      <c r="BS184" s="105"/>
    </row>
    <row r="185" spans="1:79" s="25" customFormat="1" ht="38.25" customHeight="1" x14ac:dyDescent="0.2">
      <c r="A185" s="96">
        <v>3</v>
      </c>
      <c r="B185" s="96"/>
      <c r="C185" s="96"/>
      <c r="D185" s="96"/>
      <c r="E185" s="96"/>
      <c r="F185" s="96"/>
      <c r="G185" s="62" t="s">
        <v>208</v>
      </c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4"/>
      <c r="T185" s="114" t="s">
        <v>207</v>
      </c>
      <c r="U185" s="63"/>
      <c r="V185" s="63"/>
      <c r="W185" s="63"/>
      <c r="X185" s="63"/>
      <c r="Y185" s="63"/>
      <c r="Z185" s="64"/>
      <c r="AA185" s="105">
        <v>0</v>
      </c>
      <c r="AB185" s="105"/>
      <c r="AC185" s="105"/>
      <c r="AD185" s="105"/>
      <c r="AE185" s="105"/>
      <c r="AF185" s="105">
        <v>0</v>
      </c>
      <c r="AG185" s="105"/>
      <c r="AH185" s="105"/>
      <c r="AI185" s="105"/>
      <c r="AJ185" s="105"/>
      <c r="AK185" s="105">
        <f>IF(ISNUMBER(AA185),AA185,0)+IF(ISNUMBER(AF185),AF185,0)</f>
        <v>0</v>
      </c>
      <c r="AL185" s="105"/>
      <c r="AM185" s="105"/>
      <c r="AN185" s="105"/>
      <c r="AO185" s="105"/>
      <c r="AP185" s="105">
        <v>0</v>
      </c>
      <c r="AQ185" s="105"/>
      <c r="AR185" s="105"/>
      <c r="AS185" s="105"/>
      <c r="AT185" s="105"/>
      <c r="AU185" s="105">
        <v>0</v>
      </c>
      <c r="AV185" s="105"/>
      <c r="AW185" s="105"/>
      <c r="AX185" s="105"/>
      <c r="AY185" s="105"/>
      <c r="AZ185" s="105">
        <f>IF(ISNUMBER(AP185),AP185,0)+IF(ISNUMBER(AU185),AU185,0)</f>
        <v>0</v>
      </c>
      <c r="BA185" s="105"/>
      <c r="BB185" s="105"/>
      <c r="BC185" s="105"/>
      <c r="BD185" s="105"/>
      <c r="BE185" s="105">
        <v>0</v>
      </c>
      <c r="BF185" s="105"/>
      <c r="BG185" s="105"/>
      <c r="BH185" s="105"/>
      <c r="BI185" s="105"/>
      <c r="BJ185" s="105">
        <v>0</v>
      </c>
      <c r="BK185" s="105"/>
      <c r="BL185" s="105"/>
      <c r="BM185" s="105"/>
      <c r="BN185" s="105"/>
      <c r="BO185" s="105">
        <f>IF(ISNUMBER(BE185),BE185,0)+IF(ISNUMBER(BJ185),BJ185,0)</f>
        <v>0</v>
      </c>
      <c r="BP185" s="105"/>
      <c r="BQ185" s="105"/>
      <c r="BR185" s="105"/>
      <c r="BS185" s="105"/>
    </row>
    <row r="186" spans="1:79" s="25" customFormat="1" ht="56.25" customHeight="1" x14ac:dyDescent="0.2">
      <c r="A186" s="96">
        <v>4</v>
      </c>
      <c r="B186" s="96"/>
      <c r="C186" s="96"/>
      <c r="D186" s="96"/>
      <c r="E186" s="96"/>
      <c r="F186" s="96"/>
      <c r="G186" s="62" t="s">
        <v>209</v>
      </c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4"/>
      <c r="T186" s="114" t="s">
        <v>210</v>
      </c>
      <c r="U186" s="63"/>
      <c r="V186" s="63"/>
      <c r="W186" s="63"/>
      <c r="X186" s="63"/>
      <c r="Y186" s="63"/>
      <c r="Z186" s="64"/>
      <c r="AA186" s="105">
        <v>0</v>
      </c>
      <c r="AB186" s="105"/>
      <c r="AC186" s="105"/>
      <c r="AD186" s="105"/>
      <c r="AE186" s="105"/>
      <c r="AF186" s="105">
        <v>0</v>
      </c>
      <c r="AG186" s="105"/>
      <c r="AH186" s="105"/>
      <c r="AI186" s="105"/>
      <c r="AJ186" s="105"/>
      <c r="AK186" s="105">
        <f>IF(ISNUMBER(AA186),AA186,0)+IF(ISNUMBER(AF186),AF186,0)</f>
        <v>0</v>
      </c>
      <c r="AL186" s="105"/>
      <c r="AM186" s="105"/>
      <c r="AN186" s="105"/>
      <c r="AO186" s="105"/>
      <c r="AP186" s="105">
        <v>63500</v>
      </c>
      <c r="AQ186" s="105"/>
      <c r="AR186" s="105"/>
      <c r="AS186" s="105"/>
      <c r="AT186" s="105"/>
      <c r="AU186" s="105">
        <v>0</v>
      </c>
      <c r="AV186" s="105"/>
      <c r="AW186" s="105"/>
      <c r="AX186" s="105"/>
      <c r="AY186" s="105"/>
      <c r="AZ186" s="105">
        <f>IF(ISNUMBER(AP186),AP186,0)+IF(ISNUMBER(AU186),AU186,0)</f>
        <v>63500</v>
      </c>
      <c r="BA186" s="105"/>
      <c r="BB186" s="105"/>
      <c r="BC186" s="105"/>
      <c r="BD186" s="105"/>
      <c r="BE186" s="105">
        <v>0</v>
      </c>
      <c r="BF186" s="105"/>
      <c r="BG186" s="105"/>
      <c r="BH186" s="105"/>
      <c r="BI186" s="105"/>
      <c r="BJ186" s="105">
        <v>0</v>
      </c>
      <c r="BK186" s="105"/>
      <c r="BL186" s="105"/>
      <c r="BM186" s="105"/>
      <c r="BN186" s="105"/>
      <c r="BO186" s="105">
        <f>IF(ISNUMBER(BE186),BE186,0)+IF(ISNUMBER(BJ186),BJ186,0)</f>
        <v>0</v>
      </c>
      <c r="BP186" s="105"/>
      <c r="BQ186" s="105"/>
      <c r="BR186" s="105"/>
      <c r="BS186" s="105"/>
    </row>
    <row r="187" spans="1:79" s="6" customFormat="1" ht="12.75" customHeight="1" x14ac:dyDescent="0.2">
      <c r="A187" s="132"/>
      <c r="B187" s="132"/>
      <c r="C187" s="132"/>
      <c r="D187" s="132"/>
      <c r="E187" s="132"/>
      <c r="F187" s="132"/>
      <c r="G187" s="110" t="s">
        <v>147</v>
      </c>
      <c r="H187" s="103"/>
      <c r="I187" s="103"/>
      <c r="J187" s="103"/>
      <c r="K187" s="103"/>
      <c r="L187" s="103"/>
      <c r="M187" s="103"/>
      <c r="N187" s="103"/>
      <c r="O187" s="103"/>
      <c r="P187" s="103"/>
      <c r="Q187" s="103"/>
      <c r="R187" s="103"/>
      <c r="S187" s="104"/>
      <c r="T187" s="133"/>
      <c r="U187" s="103"/>
      <c r="V187" s="103"/>
      <c r="W187" s="103"/>
      <c r="X187" s="103"/>
      <c r="Y187" s="103"/>
      <c r="Z187" s="104"/>
      <c r="AA187" s="109">
        <v>42000</v>
      </c>
      <c r="AB187" s="109"/>
      <c r="AC187" s="109"/>
      <c r="AD187" s="109"/>
      <c r="AE187" s="109"/>
      <c r="AF187" s="109">
        <v>0</v>
      </c>
      <c r="AG187" s="109"/>
      <c r="AH187" s="109"/>
      <c r="AI187" s="109"/>
      <c r="AJ187" s="109"/>
      <c r="AK187" s="109">
        <f>IF(ISNUMBER(AA187),AA187,0)+IF(ISNUMBER(AF187),AF187,0)</f>
        <v>42000</v>
      </c>
      <c r="AL187" s="109"/>
      <c r="AM187" s="109"/>
      <c r="AN187" s="109"/>
      <c r="AO187" s="109"/>
      <c r="AP187" s="109">
        <v>63500</v>
      </c>
      <c r="AQ187" s="109"/>
      <c r="AR187" s="109"/>
      <c r="AS187" s="109"/>
      <c r="AT187" s="109"/>
      <c r="AU187" s="109">
        <v>0</v>
      </c>
      <c r="AV187" s="109"/>
      <c r="AW187" s="109"/>
      <c r="AX187" s="109"/>
      <c r="AY187" s="109"/>
      <c r="AZ187" s="109">
        <f>IF(ISNUMBER(AP187),AP187,0)+IF(ISNUMBER(AU187),AU187,0)</f>
        <v>63500</v>
      </c>
      <c r="BA187" s="109"/>
      <c r="BB187" s="109"/>
      <c r="BC187" s="109"/>
      <c r="BD187" s="109"/>
      <c r="BE187" s="109">
        <v>59000</v>
      </c>
      <c r="BF187" s="109"/>
      <c r="BG187" s="109"/>
      <c r="BH187" s="109"/>
      <c r="BI187" s="109"/>
      <c r="BJ187" s="109">
        <v>0</v>
      </c>
      <c r="BK187" s="109"/>
      <c r="BL187" s="109"/>
      <c r="BM187" s="109"/>
      <c r="BN187" s="109"/>
      <c r="BO187" s="109">
        <f>IF(ISNUMBER(BE187),BE187,0)+IF(ISNUMBER(BJ187),BJ187,0)</f>
        <v>59000</v>
      </c>
      <c r="BP187" s="109"/>
      <c r="BQ187" s="109"/>
      <c r="BR187" s="109"/>
      <c r="BS187" s="109"/>
    </row>
    <row r="189" spans="1:79" ht="13.5" customHeight="1" x14ac:dyDescent="0.2">
      <c r="A189" s="34" t="s">
        <v>248</v>
      </c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34"/>
      <c r="AM189" s="34"/>
      <c r="AN189" s="34"/>
      <c r="AO189" s="34"/>
      <c r="AP189" s="34"/>
      <c r="AQ189" s="34"/>
      <c r="AR189" s="34"/>
      <c r="AS189" s="34"/>
      <c r="AT189" s="34"/>
      <c r="AU189" s="34"/>
      <c r="AV189" s="34"/>
      <c r="AW189" s="34"/>
      <c r="AX189" s="34"/>
      <c r="AY189" s="34"/>
      <c r="AZ189" s="34"/>
      <c r="BA189" s="34"/>
      <c r="BB189" s="34"/>
      <c r="BC189" s="34"/>
      <c r="BD189" s="34"/>
      <c r="BE189" s="34"/>
      <c r="BF189" s="34"/>
      <c r="BG189" s="34"/>
      <c r="BH189" s="34"/>
      <c r="BI189" s="34"/>
      <c r="BJ189" s="34"/>
      <c r="BK189" s="34"/>
      <c r="BL189" s="34"/>
    </row>
    <row r="190" spans="1:79" ht="15" customHeight="1" x14ac:dyDescent="0.2">
      <c r="A190" s="75" t="s">
        <v>215</v>
      </c>
      <c r="B190" s="75"/>
      <c r="C190" s="75"/>
      <c r="D190" s="75"/>
      <c r="E190" s="75"/>
      <c r="F190" s="75"/>
      <c r="G190" s="75"/>
      <c r="H190" s="75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  <c r="AJ190" s="75"/>
      <c r="AK190" s="75"/>
      <c r="AL190" s="75"/>
      <c r="AM190" s="75"/>
      <c r="AN190" s="75"/>
      <c r="AO190" s="75"/>
      <c r="AP190" s="75"/>
      <c r="AQ190" s="75"/>
      <c r="AR190" s="75"/>
      <c r="AS190" s="75"/>
      <c r="AT190" s="75"/>
      <c r="AU190" s="75"/>
      <c r="AV190" s="75"/>
      <c r="AW190" s="75"/>
      <c r="AX190" s="75"/>
      <c r="AY190" s="75"/>
      <c r="AZ190" s="75"/>
      <c r="BA190" s="75"/>
      <c r="BB190" s="75"/>
      <c r="BC190" s="75"/>
      <c r="BD190" s="75"/>
    </row>
    <row r="191" spans="1:79" ht="15" customHeight="1" x14ac:dyDescent="0.2">
      <c r="A191" s="55" t="s">
        <v>6</v>
      </c>
      <c r="B191" s="55"/>
      <c r="C191" s="55"/>
      <c r="D191" s="55"/>
      <c r="E191" s="55"/>
      <c r="F191" s="55"/>
      <c r="G191" s="55" t="s">
        <v>126</v>
      </c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 t="s">
        <v>13</v>
      </c>
      <c r="U191" s="55"/>
      <c r="V191" s="55"/>
      <c r="W191" s="55"/>
      <c r="X191" s="55"/>
      <c r="Y191" s="55"/>
      <c r="Z191" s="55"/>
      <c r="AA191" s="41" t="s">
        <v>237</v>
      </c>
      <c r="AB191" s="111"/>
      <c r="AC191" s="111"/>
      <c r="AD191" s="111"/>
      <c r="AE191" s="111"/>
      <c r="AF191" s="111"/>
      <c r="AG191" s="111"/>
      <c r="AH191" s="111"/>
      <c r="AI191" s="111"/>
      <c r="AJ191" s="111"/>
      <c r="AK191" s="111"/>
      <c r="AL191" s="111"/>
      <c r="AM191" s="111"/>
      <c r="AN191" s="111"/>
      <c r="AO191" s="112"/>
      <c r="AP191" s="41" t="s">
        <v>242</v>
      </c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  <c r="BA191" s="42"/>
      <c r="BB191" s="42"/>
      <c r="BC191" s="42"/>
      <c r="BD191" s="43"/>
    </row>
    <row r="192" spans="1:79" ht="32.1" customHeight="1" x14ac:dyDescent="0.2">
      <c r="A192" s="55"/>
      <c r="B192" s="55"/>
      <c r="C192" s="55"/>
      <c r="D192" s="55"/>
      <c r="E192" s="55"/>
      <c r="F192" s="55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  <c r="AA192" s="55" t="s">
        <v>4</v>
      </c>
      <c r="AB192" s="55"/>
      <c r="AC192" s="55"/>
      <c r="AD192" s="55"/>
      <c r="AE192" s="55"/>
      <c r="AF192" s="55" t="s">
        <v>3</v>
      </c>
      <c r="AG192" s="55"/>
      <c r="AH192" s="55"/>
      <c r="AI192" s="55"/>
      <c r="AJ192" s="55"/>
      <c r="AK192" s="55" t="s">
        <v>89</v>
      </c>
      <c r="AL192" s="55"/>
      <c r="AM192" s="55"/>
      <c r="AN192" s="55"/>
      <c r="AO192" s="55"/>
      <c r="AP192" s="55" t="s">
        <v>4</v>
      </c>
      <c r="AQ192" s="55"/>
      <c r="AR192" s="55"/>
      <c r="AS192" s="55"/>
      <c r="AT192" s="55"/>
      <c r="AU192" s="55" t="s">
        <v>3</v>
      </c>
      <c r="AV192" s="55"/>
      <c r="AW192" s="55"/>
      <c r="AX192" s="55"/>
      <c r="AY192" s="55"/>
      <c r="AZ192" s="55" t="s">
        <v>96</v>
      </c>
      <c r="BA192" s="55"/>
      <c r="BB192" s="55"/>
      <c r="BC192" s="55"/>
      <c r="BD192" s="55"/>
    </row>
    <row r="193" spans="1:79" ht="15" customHeight="1" x14ac:dyDescent="0.2">
      <c r="A193" s="55">
        <v>1</v>
      </c>
      <c r="B193" s="55"/>
      <c r="C193" s="55"/>
      <c r="D193" s="55"/>
      <c r="E193" s="55"/>
      <c r="F193" s="55"/>
      <c r="G193" s="55">
        <v>2</v>
      </c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>
        <v>3</v>
      </c>
      <c r="U193" s="55"/>
      <c r="V193" s="55"/>
      <c r="W193" s="55"/>
      <c r="X193" s="55"/>
      <c r="Y193" s="55"/>
      <c r="Z193" s="55"/>
      <c r="AA193" s="55">
        <v>4</v>
      </c>
      <c r="AB193" s="55"/>
      <c r="AC193" s="55"/>
      <c r="AD193" s="55"/>
      <c r="AE193" s="55"/>
      <c r="AF193" s="55">
        <v>5</v>
      </c>
      <c r="AG193" s="55"/>
      <c r="AH193" s="55"/>
      <c r="AI193" s="55"/>
      <c r="AJ193" s="55"/>
      <c r="AK193" s="55">
        <v>6</v>
      </c>
      <c r="AL193" s="55"/>
      <c r="AM193" s="55"/>
      <c r="AN193" s="55"/>
      <c r="AO193" s="55"/>
      <c r="AP193" s="55">
        <v>7</v>
      </c>
      <c r="AQ193" s="55"/>
      <c r="AR193" s="55"/>
      <c r="AS193" s="55"/>
      <c r="AT193" s="55"/>
      <c r="AU193" s="55">
        <v>8</v>
      </c>
      <c r="AV193" s="55"/>
      <c r="AW193" s="55"/>
      <c r="AX193" s="55"/>
      <c r="AY193" s="55"/>
      <c r="AZ193" s="55">
        <v>9</v>
      </c>
      <c r="BA193" s="55"/>
      <c r="BB193" s="55"/>
      <c r="BC193" s="55"/>
      <c r="BD193" s="55"/>
    </row>
    <row r="194" spans="1:79" s="1" customFormat="1" ht="12" hidden="1" customHeight="1" x14ac:dyDescent="0.2">
      <c r="A194" s="79" t="s">
        <v>69</v>
      </c>
      <c r="B194" s="79"/>
      <c r="C194" s="79"/>
      <c r="D194" s="79"/>
      <c r="E194" s="79"/>
      <c r="F194" s="79"/>
      <c r="G194" s="113" t="s">
        <v>57</v>
      </c>
      <c r="H194" s="113"/>
      <c r="I194" s="113"/>
      <c r="J194" s="113"/>
      <c r="K194" s="113"/>
      <c r="L194" s="113"/>
      <c r="M194" s="113"/>
      <c r="N194" s="113"/>
      <c r="O194" s="113"/>
      <c r="P194" s="113"/>
      <c r="Q194" s="113"/>
      <c r="R194" s="113"/>
      <c r="S194" s="113"/>
      <c r="T194" s="113" t="s">
        <v>79</v>
      </c>
      <c r="U194" s="113"/>
      <c r="V194" s="113"/>
      <c r="W194" s="113"/>
      <c r="X194" s="113"/>
      <c r="Y194" s="113"/>
      <c r="Z194" s="113"/>
      <c r="AA194" s="97" t="s">
        <v>60</v>
      </c>
      <c r="AB194" s="97"/>
      <c r="AC194" s="97"/>
      <c r="AD194" s="97"/>
      <c r="AE194" s="97"/>
      <c r="AF194" s="97" t="s">
        <v>61</v>
      </c>
      <c r="AG194" s="97"/>
      <c r="AH194" s="97"/>
      <c r="AI194" s="97"/>
      <c r="AJ194" s="97"/>
      <c r="AK194" s="87" t="s">
        <v>122</v>
      </c>
      <c r="AL194" s="87"/>
      <c r="AM194" s="87"/>
      <c r="AN194" s="87"/>
      <c r="AO194" s="87"/>
      <c r="AP194" s="97" t="s">
        <v>62</v>
      </c>
      <c r="AQ194" s="97"/>
      <c r="AR194" s="97"/>
      <c r="AS194" s="97"/>
      <c r="AT194" s="97"/>
      <c r="AU194" s="97" t="s">
        <v>63</v>
      </c>
      <c r="AV194" s="97"/>
      <c r="AW194" s="97"/>
      <c r="AX194" s="97"/>
      <c r="AY194" s="97"/>
      <c r="AZ194" s="87" t="s">
        <v>122</v>
      </c>
      <c r="BA194" s="87"/>
      <c r="BB194" s="87"/>
      <c r="BC194" s="87"/>
      <c r="BD194" s="87"/>
      <c r="CA194" s="1" t="s">
        <v>46</v>
      </c>
    </row>
    <row r="195" spans="1:79" s="25" customFormat="1" ht="56.25" customHeight="1" x14ac:dyDescent="0.2">
      <c r="A195" s="96">
        <v>1</v>
      </c>
      <c r="B195" s="96"/>
      <c r="C195" s="96"/>
      <c r="D195" s="96"/>
      <c r="E195" s="96"/>
      <c r="F195" s="96"/>
      <c r="G195" s="62" t="s">
        <v>204</v>
      </c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4"/>
      <c r="T195" s="114" t="s">
        <v>205</v>
      </c>
      <c r="U195" s="63"/>
      <c r="V195" s="63"/>
      <c r="W195" s="63"/>
      <c r="X195" s="63"/>
      <c r="Y195" s="63"/>
      <c r="Z195" s="64"/>
      <c r="AA195" s="105">
        <v>0</v>
      </c>
      <c r="AB195" s="105"/>
      <c r="AC195" s="105"/>
      <c r="AD195" s="105"/>
      <c r="AE195" s="105"/>
      <c r="AF195" s="105">
        <v>0</v>
      </c>
      <c r="AG195" s="105"/>
      <c r="AH195" s="105"/>
      <c r="AI195" s="105"/>
      <c r="AJ195" s="105"/>
      <c r="AK195" s="105">
        <f>IF(ISNUMBER(AA195),AA195,0)+IF(ISNUMBER(AF195),AF195,0)</f>
        <v>0</v>
      </c>
      <c r="AL195" s="105"/>
      <c r="AM195" s="105"/>
      <c r="AN195" s="105"/>
      <c r="AO195" s="105"/>
      <c r="AP195" s="105">
        <v>0</v>
      </c>
      <c r="AQ195" s="105"/>
      <c r="AR195" s="105"/>
      <c r="AS195" s="105"/>
      <c r="AT195" s="105"/>
      <c r="AU195" s="105">
        <v>0</v>
      </c>
      <c r="AV195" s="105"/>
      <c r="AW195" s="105"/>
      <c r="AX195" s="105"/>
      <c r="AY195" s="105"/>
      <c r="AZ195" s="105">
        <f>IF(ISNUMBER(AP195),AP195,0)+IF(ISNUMBER(AU195),AU195,0)</f>
        <v>0</v>
      </c>
      <c r="BA195" s="105"/>
      <c r="BB195" s="105"/>
      <c r="BC195" s="105"/>
      <c r="BD195" s="105"/>
      <c r="CA195" s="25" t="s">
        <v>47</v>
      </c>
    </row>
    <row r="196" spans="1:79" s="25" customFormat="1" ht="38.25" customHeight="1" x14ac:dyDescent="0.2">
      <c r="A196" s="96">
        <v>2</v>
      </c>
      <c r="B196" s="96"/>
      <c r="C196" s="96"/>
      <c r="D196" s="96"/>
      <c r="E196" s="96"/>
      <c r="F196" s="96"/>
      <c r="G196" s="62" t="s">
        <v>206</v>
      </c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4"/>
      <c r="T196" s="114" t="s">
        <v>207</v>
      </c>
      <c r="U196" s="63"/>
      <c r="V196" s="63"/>
      <c r="W196" s="63"/>
      <c r="X196" s="63"/>
      <c r="Y196" s="63"/>
      <c r="Z196" s="64"/>
      <c r="AA196" s="105">
        <v>0</v>
      </c>
      <c r="AB196" s="105"/>
      <c r="AC196" s="105"/>
      <c r="AD196" s="105"/>
      <c r="AE196" s="105"/>
      <c r="AF196" s="105">
        <v>0</v>
      </c>
      <c r="AG196" s="105"/>
      <c r="AH196" s="105"/>
      <c r="AI196" s="105"/>
      <c r="AJ196" s="105"/>
      <c r="AK196" s="105">
        <f>IF(ISNUMBER(AA196),AA196,0)+IF(ISNUMBER(AF196),AF196,0)</f>
        <v>0</v>
      </c>
      <c r="AL196" s="105"/>
      <c r="AM196" s="105"/>
      <c r="AN196" s="105"/>
      <c r="AO196" s="105"/>
      <c r="AP196" s="105">
        <v>0</v>
      </c>
      <c r="AQ196" s="105"/>
      <c r="AR196" s="105"/>
      <c r="AS196" s="105"/>
      <c r="AT196" s="105"/>
      <c r="AU196" s="105">
        <v>0</v>
      </c>
      <c r="AV196" s="105"/>
      <c r="AW196" s="105"/>
      <c r="AX196" s="105"/>
      <c r="AY196" s="105"/>
      <c r="AZ196" s="105">
        <f>IF(ISNUMBER(AP196),AP196,0)+IF(ISNUMBER(AU196),AU196,0)</f>
        <v>0</v>
      </c>
      <c r="BA196" s="105"/>
      <c r="BB196" s="105"/>
      <c r="BC196" s="105"/>
      <c r="BD196" s="105"/>
    </row>
    <row r="197" spans="1:79" s="25" customFormat="1" ht="38.25" customHeight="1" x14ac:dyDescent="0.2">
      <c r="A197" s="96">
        <v>3</v>
      </c>
      <c r="B197" s="96"/>
      <c r="C197" s="96"/>
      <c r="D197" s="96"/>
      <c r="E197" s="96"/>
      <c r="F197" s="96"/>
      <c r="G197" s="62" t="s">
        <v>208</v>
      </c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4"/>
      <c r="T197" s="114" t="s">
        <v>207</v>
      </c>
      <c r="U197" s="63"/>
      <c r="V197" s="63"/>
      <c r="W197" s="63"/>
      <c r="X197" s="63"/>
      <c r="Y197" s="63"/>
      <c r="Z197" s="64"/>
      <c r="AA197" s="105">
        <v>66000</v>
      </c>
      <c r="AB197" s="105"/>
      <c r="AC197" s="105"/>
      <c r="AD197" s="105"/>
      <c r="AE197" s="105"/>
      <c r="AF197" s="105">
        <v>0</v>
      </c>
      <c r="AG197" s="105"/>
      <c r="AH197" s="105"/>
      <c r="AI197" s="105"/>
      <c r="AJ197" s="105"/>
      <c r="AK197" s="105">
        <f>IF(ISNUMBER(AA197),AA197,0)+IF(ISNUMBER(AF197),AF197,0)</f>
        <v>66000</v>
      </c>
      <c r="AL197" s="105"/>
      <c r="AM197" s="105"/>
      <c r="AN197" s="105"/>
      <c r="AO197" s="105"/>
      <c r="AP197" s="105">
        <v>68000</v>
      </c>
      <c r="AQ197" s="105"/>
      <c r="AR197" s="105"/>
      <c r="AS197" s="105"/>
      <c r="AT197" s="105"/>
      <c r="AU197" s="105">
        <v>0</v>
      </c>
      <c r="AV197" s="105"/>
      <c r="AW197" s="105"/>
      <c r="AX197" s="105"/>
      <c r="AY197" s="105"/>
      <c r="AZ197" s="105">
        <f>IF(ISNUMBER(AP197),AP197,0)+IF(ISNUMBER(AU197),AU197,0)</f>
        <v>68000</v>
      </c>
      <c r="BA197" s="105"/>
      <c r="BB197" s="105"/>
      <c r="BC197" s="105"/>
      <c r="BD197" s="105"/>
    </row>
    <row r="198" spans="1:79" s="25" customFormat="1" ht="56.25" customHeight="1" x14ac:dyDescent="0.2">
      <c r="A198" s="96">
        <v>4</v>
      </c>
      <c r="B198" s="96"/>
      <c r="C198" s="96"/>
      <c r="D198" s="96"/>
      <c r="E198" s="96"/>
      <c r="F198" s="96"/>
      <c r="G198" s="62" t="s">
        <v>209</v>
      </c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4"/>
      <c r="T198" s="114" t="s">
        <v>210</v>
      </c>
      <c r="U198" s="63"/>
      <c r="V198" s="63"/>
      <c r="W198" s="63"/>
      <c r="X198" s="63"/>
      <c r="Y198" s="63"/>
      <c r="Z198" s="64"/>
      <c r="AA198" s="105">
        <v>0</v>
      </c>
      <c r="AB198" s="105"/>
      <c r="AC198" s="105"/>
      <c r="AD198" s="105"/>
      <c r="AE198" s="105"/>
      <c r="AF198" s="105">
        <v>0</v>
      </c>
      <c r="AG198" s="105"/>
      <c r="AH198" s="105"/>
      <c r="AI198" s="105"/>
      <c r="AJ198" s="105"/>
      <c r="AK198" s="105">
        <f>IF(ISNUMBER(AA198),AA198,0)+IF(ISNUMBER(AF198),AF198,0)</f>
        <v>0</v>
      </c>
      <c r="AL198" s="105"/>
      <c r="AM198" s="105"/>
      <c r="AN198" s="105"/>
      <c r="AO198" s="105"/>
      <c r="AP198" s="105">
        <v>0</v>
      </c>
      <c r="AQ198" s="105"/>
      <c r="AR198" s="105"/>
      <c r="AS198" s="105"/>
      <c r="AT198" s="105"/>
      <c r="AU198" s="105">
        <v>0</v>
      </c>
      <c r="AV198" s="105"/>
      <c r="AW198" s="105"/>
      <c r="AX198" s="105"/>
      <c r="AY198" s="105"/>
      <c r="AZ198" s="105">
        <f>IF(ISNUMBER(AP198),AP198,0)+IF(ISNUMBER(AU198),AU198,0)</f>
        <v>0</v>
      </c>
      <c r="BA198" s="105"/>
      <c r="BB198" s="105"/>
      <c r="BC198" s="105"/>
      <c r="BD198" s="105"/>
    </row>
    <row r="199" spans="1:79" s="6" customFormat="1" x14ac:dyDescent="0.2">
      <c r="A199" s="132"/>
      <c r="B199" s="132"/>
      <c r="C199" s="132"/>
      <c r="D199" s="132"/>
      <c r="E199" s="132"/>
      <c r="F199" s="132"/>
      <c r="G199" s="110" t="s">
        <v>147</v>
      </c>
      <c r="H199" s="103"/>
      <c r="I199" s="103"/>
      <c r="J199" s="103"/>
      <c r="K199" s="103"/>
      <c r="L199" s="103"/>
      <c r="M199" s="103"/>
      <c r="N199" s="103"/>
      <c r="O199" s="103"/>
      <c r="P199" s="103"/>
      <c r="Q199" s="103"/>
      <c r="R199" s="103"/>
      <c r="S199" s="104"/>
      <c r="T199" s="133"/>
      <c r="U199" s="103"/>
      <c r="V199" s="103"/>
      <c r="W199" s="103"/>
      <c r="X199" s="103"/>
      <c r="Y199" s="103"/>
      <c r="Z199" s="104"/>
      <c r="AA199" s="109">
        <v>66000</v>
      </c>
      <c r="AB199" s="109"/>
      <c r="AC199" s="109"/>
      <c r="AD199" s="109"/>
      <c r="AE199" s="109"/>
      <c r="AF199" s="109">
        <v>0</v>
      </c>
      <c r="AG199" s="109"/>
      <c r="AH199" s="109"/>
      <c r="AI199" s="109"/>
      <c r="AJ199" s="109"/>
      <c r="AK199" s="109">
        <f>IF(ISNUMBER(AA199),AA199,0)+IF(ISNUMBER(AF199),AF199,0)</f>
        <v>66000</v>
      </c>
      <c r="AL199" s="109"/>
      <c r="AM199" s="109"/>
      <c r="AN199" s="109"/>
      <c r="AO199" s="109"/>
      <c r="AP199" s="109">
        <v>68000</v>
      </c>
      <c r="AQ199" s="109"/>
      <c r="AR199" s="109"/>
      <c r="AS199" s="109"/>
      <c r="AT199" s="109"/>
      <c r="AU199" s="109">
        <v>0</v>
      </c>
      <c r="AV199" s="109"/>
      <c r="AW199" s="109"/>
      <c r="AX199" s="109"/>
      <c r="AY199" s="109"/>
      <c r="AZ199" s="109">
        <f>IF(ISNUMBER(AP199),AP199,0)+IF(ISNUMBER(AU199),AU199,0)</f>
        <v>68000</v>
      </c>
      <c r="BA199" s="109"/>
      <c r="BB199" s="109"/>
      <c r="BC199" s="109"/>
      <c r="BD199" s="109"/>
    </row>
    <row r="202" spans="1:79" ht="14.25" customHeight="1" x14ac:dyDescent="0.2">
      <c r="A202" s="34" t="s">
        <v>249</v>
      </c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34"/>
      <c r="AM202" s="34"/>
      <c r="AN202" s="34"/>
      <c r="AO202" s="34"/>
      <c r="AP202" s="34"/>
      <c r="AQ202" s="34"/>
      <c r="AR202" s="34"/>
      <c r="AS202" s="34"/>
      <c r="AT202" s="34"/>
      <c r="AU202" s="34"/>
      <c r="AV202" s="34"/>
      <c r="AW202" s="34"/>
      <c r="AX202" s="34"/>
      <c r="AY202" s="34"/>
      <c r="AZ202" s="34"/>
      <c r="BA202" s="34"/>
      <c r="BB202" s="34"/>
      <c r="BC202" s="34"/>
      <c r="BD202" s="34"/>
      <c r="BE202" s="34"/>
      <c r="BF202" s="34"/>
      <c r="BG202" s="34"/>
      <c r="BH202" s="34"/>
      <c r="BI202" s="34"/>
      <c r="BJ202" s="34"/>
      <c r="BK202" s="34"/>
      <c r="BL202" s="34"/>
    </row>
    <row r="203" spans="1:79" ht="15" customHeight="1" x14ac:dyDescent="0.2">
      <c r="A203" s="75" t="s">
        <v>215</v>
      </c>
      <c r="B203" s="75"/>
      <c r="C203" s="75"/>
      <c r="D203" s="75"/>
      <c r="E203" s="75"/>
      <c r="F203" s="75"/>
      <c r="G203" s="75"/>
      <c r="H203" s="75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95"/>
      <c r="AB203" s="95"/>
      <c r="AC203" s="95"/>
      <c r="AD203" s="95"/>
      <c r="AE203" s="95"/>
      <c r="AF203" s="95"/>
      <c r="AG203" s="95"/>
      <c r="AH203" s="95"/>
      <c r="AI203" s="95"/>
      <c r="AJ203" s="95"/>
      <c r="AK203" s="95"/>
      <c r="AL203" s="95"/>
      <c r="AM203" s="95"/>
      <c r="AN203" s="95"/>
      <c r="AO203" s="95"/>
      <c r="AP203" s="95"/>
      <c r="AQ203" s="95"/>
      <c r="AR203" s="95"/>
      <c r="AS203" s="95"/>
      <c r="AT203" s="95"/>
      <c r="AU203" s="95"/>
      <c r="AV203" s="95"/>
      <c r="AW203" s="95"/>
      <c r="AX203" s="95"/>
      <c r="AY203" s="95"/>
      <c r="AZ203" s="95"/>
      <c r="BA203" s="95"/>
      <c r="BB203" s="95"/>
      <c r="BC203" s="95"/>
      <c r="BD203" s="95"/>
      <c r="BE203" s="95"/>
      <c r="BF203" s="95"/>
      <c r="BG203" s="95"/>
      <c r="BH203" s="95"/>
      <c r="BI203" s="95"/>
      <c r="BJ203" s="95"/>
      <c r="BK203" s="95"/>
      <c r="BL203" s="95"/>
      <c r="BM203" s="95"/>
    </row>
    <row r="204" spans="1:79" ht="23.1" customHeight="1" x14ac:dyDescent="0.2">
      <c r="A204" s="55" t="s">
        <v>128</v>
      </c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5"/>
      <c r="N204" s="49" t="s">
        <v>129</v>
      </c>
      <c r="O204" s="50"/>
      <c r="P204" s="50"/>
      <c r="Q204" s="50"/>
      <c r="R204" s="50"/>
      <c r="S204" s="50"/>
      <c r="T204" s="50"/>
      <c r="U204" s="51"/>
      <c r="V204" s="49" t="s">
        <v>130</v>
      </c>
      <c r="W204" s="50"/>
      <c r="X204" s="50"/>
      <c r="Y204" s="50"/>
      <c r="Z204" s="51"/>
      <c r="AA204" s="55" t="s">
        <v>216</v>
      </c>
      <c r="AB204" s="55"/>
      <c r="AC204" s="55"/>
      <c r="AD204" s="55"/>
      <c r="AE204" s="55"/>
      <c r="AF204" s="55"/>
      <c r="AG204" s="55"/>
      <c r="AH204" s="55"/>
      <c r="AI204" s="55"/>
      <c r="AJ204" s="55" t="s">
        <v>219</v>
      </c>
      <c r="AK204" s="55"/>
      <c r="AL204" s="55"/>
      <c r="AM204" s="55"/>
      <c r="AN204" s="55"/>
      <c r="AO204" s="55"/>
      <c r="AP204" s="55"/>
      <c r="AQ204" s="55"/>
      <c r="AR204" s="55"/>
      <c r="AS204" s="55" t="s">
        <v>227</v>
      </c>
      <c r="AT204" s="55"/>
      <c r="AU204" s="55"/>
      <c r="AV204" s="55"/>
      <c r="AW204" s="55"/>
      <c r="AX204" s="55"/>
      <c r="AY204" s="55"/>
      <c r="AZ204" s="55"/>
      <c r="BA204" s="55"/>
      <c r="BB204" s="55" t="s">
        <v>237</v>
      </c>
      <c r="BC204" s="55"/>
      <c r="BD204" s="55"/>
      <c r="BE204" s="55"/>
      <c r="BF204" s="55"/>
      <c r="BG204" s="55"/>
      <c r="BH204" s="55"/>
      <c r="BI204" s="55"/>
      <c r="BJ204" s="55"/>
      <c r="BK204" s="55" t="s">
        <v>242</v>
      </c>
      <c r="BL204" s="55"/>
      <c r="BM204" s="55"/>
      <c r="BN204" s="55"/>
      <c r="BO204" s="55"/>
      <c r="BP204" s="55"/>
      <c r="BQ204" s="55"/>
      <c r="BR204" s="55"/>
      <c r="BS204" s="55"/>
    </row>
    <row r="205" spans="1:79" ht="95.25" customHeight="1" x14ac:dyDescent="0.2">
      <c r="A205" s="55"/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5"/>
      <c r="N205" s="52"/>
      <c r="O205" s="53"/>
      <c r="P205" s="53"/>
      <c r="Q205" s="53"/>
      <c r="R205" s="53"/>
      <c r="S205" s="53"/>
      <c r="T205" s="53"/>
      <c r="U205" s="54"/>
      <c r="V205" s="52"/>
      <c r="W205" s="53"/>
      <c r="X205" s="53"/>
      <c r="Y205" s="53"/>
      <c r="Z205" s="54"/>
      <c r="AA205" s="91" t="s">
        <v>133</v>
      </c>
      <c r="AB205" s="91"/>
      <c r="AC205" s="91"/>
      <c r="AD205" s="91"/>
      <c r="AE205" s="91"/>
      <c r="AF205" s="91" t="s">
        <v>134</v>
      </c>
      <c r="AG205" s="91"/>
      <c r="AH205" s="91"/>
      <c r="AI205" s="91"/>
      <c r="AJ205" s="91" t="s">
        <v>133</v>
      </c>
      <c r="AK205" s="91"/>
      <c r="AL205" s="91"/>
      <c r="AM205" s="91"/>
      <c r="AN205" s="91"/>
      <c r="AO205" s="91" t="s">
        <v>134</v>
      </c>
      <c r="AP205" s="91"/>
      <c r="AQ205" s="91"/>
      <c r="AR205" s="91"/>
      <c r="AS205" s="91" t="s">
        <v>133</v>
      </c>
      <c r="AT205" s="91"/>
      <c r="AU205" s="91"/>
      <c r="AV205" s="91"/>
      <c r="AW205" s="91"/>
      <c r="AX205" s="91" t="s">
        <v>134</v>
      </c>
      <c r="AY205" s="91"/>
      <c r="AZ205" s="91"/>
      <c r="BA205" s="91"/>
      <c r="BB205" s="91" t="s">
        <v>133</v>
      </c>
      <c r="BC205" s="91"/>
      <c r="BD205" s="91"/>
      <c r="BE205" s="91"/>
      <c r="BF205" s="91"/>
      <c r="BG205" s="91" t="s">
        <v>134</v>
      </c>
      <c r="BH205" s="91"/>
      <c r="BI205" s="91"/>
      <c r="BJ205" s="91"/>
      <c r="BK205" s="91" t="s">
        <v>133</v>
      </c>
      <c r="BL205" s="91"/>
      <c r="BM205" s="91"/>
      <c r="BN205" s="91"/>
      <c r="BO205" s="91"/>
      <c r="BP205" s="91" t="s">
        <v>134</v>
      </c>
      <c r="BQ205" s="91"/>
      <c r="BR205" s="91"/>
      <c r="BS205" s="91"/>
    </row>
    <row r="206" spans="1:79" ht="15" customHeight="1" x14ac:dyDescent="0.2">
      <c r="A206" s="55">
        <v>1</v>
      </c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5"/>
      <c r="N206" s="41">
        <v>2</v>
      </c>
      <c r="O206" s="42"/>
      <c r="P206" s="42"/>
      <c r="Q206" s="42"/>
      <c r="R206" s="42"/>
      <c r="S206" s="42"/>
      <c r="T206" s="42"/>
      <c r="U206" s="43"/>
      <c r="V206" s="55">
        <v>3</v>
      </c>
      <c r="W206" s="55"/>
      <c r="X206" s="55"/>
      <c r="Y206" s="55"/>
      <c r="Z206" s="55"/>
      <c r="AA206" s="55">
        <v>4</v>
      </c>
      <c r="AB206" s="55"/>
      <c r="AC206" s="55"/>
      <c r="AD206" s="55"/>
      <c r="AE206" s="55"/>
      <c r="AF206" s="55">
        <v>5</v>
      </c>
      <c r="AG206" s="55"/>
      <c r="AH206" s="55"/>
      <c r="AI206" s="55"/>
      <c r="AJ206" s="55">
        <v>6</v>
      </c>
      <c r="AK206" s="55"/>
      <c r="AL206" s="55"/>
      <c r="AM206" s="55"/>
      <c r="AN206" s="55"/>
      <c r="AO206" s="55">
        <v>7</v>
      </c>
      <c r="AP206" s="55"/>
      <c r="AQ206" s="55"/>
      <c r="AR206" s="55"/>
      <c r="AS206" s="55">
        <v>8</v>
      </c>
      <c r="AT206" s="55"/>
      <c r="AU206" s="55"/>
      <c r="AV206" s="55"/>
      <c r="AW206" s="55"/>
      <c r="AX206" s="55">
        <v>9</v>
      </c>
      <c r="AY206" s="55"/>
      <c r="AZ206" s="55"/>
      <c r="BA206" s="55"/>
      <c r="BB206" s="55">
        <v>10</v>
      </c>
      <c r="BC206" s="55"/>
      <c r="BD206" s="55"/>
      <c r="BE206" s="55"/>
      <c r="BF206" s="55"/>
      <c r="BG206" s="55">
        <v>11</v>
      </c>
      <c r="BH206" s="55"/>
      <c r="BI206" s="55"/>
      <c r="BJ206" s="55"/>
      <c r="BK206" s="55">
        <v>12</v>
      </c>
      <c r="BL206" s="55"/>
      <c r="BM206" s="55"/>
      <c r="BN206" s="55"/>
      <c r="BO206" s="55"/>
      <c r="BP206" s="55">
        <v>13</v>
      </c>
      <c r="BQ206" s="55"/>
      <c r="BR206" s="55"/>
      <c r="BS206" s="55"/>
    </row>
    <row r="207" spans="1:79" s="1" customFormat="1" ht="12" hidden="1" customHeight="1" x14ac:dyDescent="0.2">
      <c r="A207" s="113" t="s">
        <v>146</v>
      </c>
      <c r="B207" s="113"/>
      <c r="C207" s="113"/>
      <c r="D207" s="113"/>
      <c r="E207" s="113"/>
      <c r="F207" s="113"/>
      <c r="G207" s="113"/>
      <c r="H207" s="113"/>
      <c r="I207" s="113"/>
      <c r="J207" s="113"/>
      <c r="K207" s="113"/>
      <c r="L207" s="113"/>
      <c r="M207" s="113"/>
      <c r="N207" s="79" t="s">
        <v>131</v>
      </c>
      <c r="O207" s="79"/>
      <c r="P207" s="79"/>
      <c r="Q207" s="79"/>
      <c r="R207" s="79"/>
      <c r="S207" s="79"/>
      <c r="T207" s="79"/>
      <c r="U207" s="79"/>
      <c r="V207" s="79" t="s">
        <v>132</v>
      </c>
      <c r="W207" s="79"/>
      <c r="X207" s="79"/>
      <c r="Y207" s="79"/>
      <c r="Z207" s="79"/>
      <c r="AA207" s="97" t="s">
        <v>65</v>
      </c>
      <c r="AB207" s="97"/>
      <c r="AC207" s="97"/>
      <c r="AD207" s="97"/>
      <c r="AE207" s="97"/>
      <c r="AF207" s="97" t="s">
        <v>66</v>
      </c>
      <c r="AG207" s="97"/>
      <c r="AH207" s="97"/>
      <c r="AI207" s="97"/>
      <c r="AJ207" s="97" t="s">
        <v>67</v>
      </c>
      <c r="AK207" s="97"/>
      <c r="AL207" s="97"/>
      <c r="AM207" s="97"/>
      <c r="AN207" s="97"/>
      <c r="AO207" s="97" t="s">
        <v>68</v>
      </c>
      <c r="AP207" s="97"/>
      <c r="AQ207" s="97"/>
      <c r="AR207" s="97"/>
      <c r="AS207" s="97" t="s">
        <v>58</v>
      </c>
      <c r="AT207" s="97"/>
      <c r="AU207" s="97"/>
      <c r="AV207" s="97"/>
      <c r="AW207" s="97"/>
      <c r="AX207" s="97" t="s">
        <v>59</v>
      </c>
      <c r="AY207" s="97"/>
      <c r="AZ207" s="97"/>
      <c r="BA207" s="97"/>
      <c r="BB207" s="97" t="s">
        <v>60</v>
      </c>
      <c r="BC207" s="97"/>
      <c r="BD207" s="97"/>
      <c r="BE207" s="97"/>
      <c r="BF207" s="97"/>
      <c r="BG207" s="97" t="s">
        <v>61</v>
      </c>
      <c r="BH207" s="97"/>
      <c r="BI207" s="97"/>
      <c r="BJ207" s="97"/>
      <c r="BK207" s="97" t="s">
        <v>62</v>
      </c>
      <c r="BL207" s="97"/>
      <c r="BM207" s="97"/>
      <c r="BN207" s="97"/>
      <c r="BO207" s="97"/>
      <c r="BP207" s="97" t="s">
        <v>63</v>
      </c>
      <c r="BQ207" s="97"/>
      <c r="BR207" s="97"/>
      <c r="BS207" s="97"/>
      <c r="CA207" s="1" t="s">
        <v>48</v>
      </c>
    </row>
    <row r="208" spans="1:79" s="6" customFormat="1" ht="12.75" customHeight="1" x14ac:dyDescent="0.2">
      <c r="A208" s="120" t="s">
        <v>147</v>
      </c>
      <c r="B208" s="120"/>
      <c r="C208" s="120"/>
      <c r="D208" s="120"/>
      <c r="E208" s="120"/>
      <c r="F208" s="120"/>
      <c r="G208" s="120"/>
      <c r="H208" s="120"/>
      <c r="I208" s="120"/>
      <c r="J208" s="120"/>
      <c r="K208" s="120"/>
      <c r="L208" s="120"/>
      <c r="M208" s="120"/>
      <c r="N208" s="88"/>
      <c r="O208" s="89"/>
      <c r="P208" s="89"/>
      <c r="Q208" s="89"/>
      <c r="R208" s="89"/>
      <c r="S208" s="89"/>
      <c r="T208" s="89"/>
      <c r="U208" s="90"/>
      <c r="V208" s="119"/>
      <c r="W208" s="119"/>
      <c r="X208" s="119"/>
      <c r="Y208" s="119"/>
      <c r="Z208" s="119"/>
      <c r="AA208" s="119"/>
      <c r="AB208" s="119"/>
      <c r="AC208" s="119"/>
      <c r="AD208" s="119"/>
      <c r="AE208" s="119"/>
      <c r="AF208" s="119"/>
      <c r="AG208" s="119"/>
      <c r="AH208" s="119"/>
      <c r="AI208" s="119"/>
      <c r="AJ208" s="119"/>
      <c r="AK208" s="119"/>
      <c r="AL208" s="119"/>
      <c r="AM208" s="119"/>
      <c r="AN208" s="119"/>
      <c r="AO208" s="119"/>
      <c r="AP208" s="119"/>
      <c r="AQ208" s="119"/>
      <c r="AR208" s="119"/>
      <c r="AS208" s="119"/>
      <c r="AT208" s="119"/>
      <c r="AU208" s="119"/>
      <c r="AV208" s="119"/>
      <c r="AW208" s="119"/>
      <c r="AX208" s="119"/>
      <c r="AY208" s="119"/>
      <c r="AZ208" s="119"/>
      <c r="BA208" s="119"/>
      <c r="BB208" s="119"/>
      <c r="BC208" s="119"/>
      <c r="BD208" s="119"/>
      <c r="BE208" s="119"/>
      <c r="BF208" s="119"/>
      <c r="BG208" s="119"/>
      <c r="BH208" s="119"/>
      <c r="BI208" s="119"/>
      <c r="BJ208" s="119"/>
      <c r="BK208" s="119"/>
      <c r="BL208" s="119"/>
      <c r="BM208" s="119"/>
      <c r="BN208" s="119"/>
      <c r="BO208" s="119"/>
      <c r="BP208" s="115"/>
      <c r="BQ208" s="116"/>
      <c r="BR208" s="116"/>
      <c r="BS208" s="117"/>
      <c r="CA208" s="6" t="s">
        <v>49</v>
      </c>
    </row>
    <row r="211" spans="1:79" ht="35.25" customHeight="1" x14ac:dyDescent="0.2">
      <c r="A211" s="34" t="s">
        <v>250</v>
      </c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 s="34"/>
      <c r="AL211" s="34"/>
      <c r="AM211" s="34"/>
      <c r="AN211" s="34"/>
      <c r="AO211" s="34"/>
      <c r="AP211" s="34"/>
      <c r="AQ211" s="34"/>
      <c r="AR211" s="34"/>
      <c r="AS211" s="34"/>
      <c r="AT211" s="34"/>
      <c r="AU211" s="34"/>
      <c r="AV211" s="34"/>
      <c r="AW211" s="34"/>
      <c r="AX211" s="34"/>
      <c r="AY211" s="34"/>
      <c r="AZ211" s="34"/>
      <c r="BA211" s="34"/>
      <c r="BB211" s="34"/>
      <c r="BC211" s="34"/>
      <c r="BD211" s="34"/>
      <c r="BE211" s="34"/>
      <c r="BF211" s="34"/>
      <c r="BG211" s="34"/>
      <c r="BH211" s="34"/>
      <c r="BI211" s="34"/>
      <c r="BJ211" s="34"/>
      <c r="BK211" s="34"/>
      <c r="BL211" s="34"/>
    </row>
    <row r="212" spans="1:79" ht="15" customHeight="1" x14ac:dyDescent="0.2">
      <c r="A212" s="35" t="s">
        <v>265</v>
      </c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  <c r="AO212" s="36"/>
      <c r="AP212" s="36"/>
      <c r="AQ212" s="36"/>
      <c r="AR212" s="36"/>
      <c r="AS212" s="36"/>
      <c r="AT212" s="36"/>
      <c r="AU212" s="36"/>
      <c r="AV212" s="36"/>
      <c r="AW212" s="36"/>
      <c r="AX212" s="36"/>
      <c r="AY212" s="36"/>
      <c r="AZ212" s="36"/>
      <c r="BA212" s="36"/>
      <c r="BB212" s="36"/>
      <c r="BC212" s="36"/>
      <c r="BD212" s="36"/>
      <c r="BE212" s="36"/>
      <c r="BF212" s="36"/>
      <c r="BG212" s="36"/>
      <c r="BH212" s="36"/>
      <c r="BI212" s="36"/>
      <c r="BJ212" s="36"/>
      <c r="BK212" s="36"/>
      <c r="BL212" s="36"/>
    </row>
    <row r="213" spans="1:79" ht="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</row>
    <row r="215" spans="1:79" ht="28.5" customHeight="1" x14ac:dyDescent="0.2">
      <c r="A215" s="118" t="s">
        <v>234</v>
      </c>
      <c r="B215" s="118"/>
      <c r="C215" s="118"/>
      <c r="D215" s="118"/>
      <c r="E215" s="118"/>
      <c r="F215" s="118"/>
      <c r="G215" s="118"/>
      <c r="H215" s="118"/>
      <c r="I215" s="118"/>
      <c r="J215" s="118"/>
      <c r="K215" s="118"/>
      <c r="L215" s="118"/>
      <c r="M215" s="118"/>
      <c r="N215" s="118"/>
      <c r="O215" s="118"/>
      <c r="P215" s="118"/>
      <c r="Q215" s="118"/>
      <c r="R215" s="118"/>
      <c r="S215" s="118"/>
      <c r="T215" s="118"/>
      <c r="U215" s="118"/>
      <c r="V215" s="118"/>
      <c r="W215" s="118"/>
      <c r="X215" s="118"/>
      <c r="Y215" s="118"/>
      <c r="Z215" s="118"/>
      <c r="AA215" s="118"/>
      <c r="AB215" s="118"/>
      <c r="AC215" s="118"/>
      <c r="AD215" s="118"/>
      <c r="AE215" s="118"/>
      <c r="AF215" s="118"/>
      <c r="AG215" s="118"/>
      <c r="AH215" s="118"/>
      <c r="AI215" s="118"/>
      <c r="AJ215" s="118"/>
      <c r="AK215" s="118"/>
      <c r="AL215" s="118"/>
      <c r="AM215" s="118"/>
      <c r="AN215" s="118"/>
      <c r="AO215" s="118"/>
      <c r="AP215" s="118"/>
      <c r="AQ215" s="118"/>
      <c r="AR215" s="118"/>
      <c r="AS215" s="118"/>
      <c r="AT215" s="118"/>
      <c r="AU215" s="118"/>
      <c r="AV215" s="118"/>
      <c r="AW215" s="118"/>
      <c r="AX215" s="118"/>
      <c r="AY215" s="118"/>
      <c r="AZ215" s="118"/>
      <c r="BA215" s="118"/>
      <c r="BB215" s="118"/>
      <c r="BC215" s="118"/>
      <c r="BD215" s="118"/>
      <c r="BE215" s="118"/>
      <c r="BF215" s="118"/>
      <c r="BG215" s="118"/>
      <c r="BH215" s="118"/>
      <c r="BI215" s="118"/>
      <c r="BJ215" s="118"/>
      <c r="BK215" s="118"/>
      <c r="BL215" s="118"/>
    </row>
    <row r="216" spans="1:79" ht="14.25" customHeight="1" x14ac:dyDescent="0.2">
      <c r="A216" s="34" t="s">
        <v>217</v>
      </c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  <c r="AI216" s="34"/>
      <c r="AJ216" s="34"/>
      <c r="AK216" s="34"/>
      <c r="AL216" s="34"/>
      <c r="AM216" s="34"/>
      <c r="AN216" s="34"/>
      <c r="AO216" s="34"/>
      <c r="AP216" s="34"/>
      <c r="AQ216" s="34"/>
      <c r="AR216" s="34"/>
      <c r="AS216" s="34"/>
      <c r="AT216" s="34"/>
      <c r="AU216" s="34"/>
      <c r="AV216" s="34"/>
      <c r="AW216" s="34"/>
      <c r="AX216" s="34"/>
      <c r="AY216" s="34"/>
      <c r="AZ216" s="34"/>
      <c r="BA216" s="34"/>
      <c r="BB216" s="34"/>
      <c r="BC216" s="34"/>
      <c r="BD216" s="34"/>
      <c r="BE216" s="34"/>
      <c r="BF216" s="34"/>
      <c r="BG216" s="34"/>
      <c r="BH216" s="34"/>
      <c r="BI216" s="34"/>
      <c r="BJ216" s="34"/>
      <c r="BK216" s="34"/>
      <c r="BL216" s="34"/>
    </row>
    <row r="217" spans="1:79" ht="15" customHeight="1" x14ac:dyDescent="0.2">
      <c r="A217" s="48" t="s">
        <v>215</v>
      </c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48"/>
      <c r="AQ217" s="48"/>
      <c r="AR217" s="48"/>
      <c r="AS217" s="48"/>
      <c r="AT217" s="48"/>
      <c r="AU217" s="48"/>
      <c r="AV217" s="48"/>
      <c r="AW217" s="48"/>
      <c r="AX217" s="48"/>
      <c r="AY217" s="48"/>
      <c r="AZ217" s="48"/>
      <c r="BA217" s="48"/>
      <c r="BB217" s="48"/>
      <c r="BC217" s="48"/>
      <c r="BD217" s="48"/>
      <c r="BE217" s="48"/>
      <c r="BF217" s="48"/>
      <c r="BG217" s="48"/>
      <c r="BH217" s="48"/>
      <c r="BI217" s="48"/>
      <c r="BJ217" s="48"/>
      <c r="BK217" s="48"/>
      <c r="BL217" s="48"/>
    </row>
    <row r="218" spans="1:79" ht="42.95" customHeight="1" x14ac:dyDescent="0.2">
      <c r="A218" s="91" t="s">
        <v>135</v>
      </c>
      <c r="B218" s="91"/>
      <c r="C218" s="91"/>
      <c r="D218" s="91"/>
      <c r="E218" s="91"/>
      <c r="F218" s="91"/>
      <c r="G218" s="55" t="s">
        <v>19</v>
      </c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 t="s">
        <v>15</v>
      </c>
      <c r="U218" s="55"/>
      <c r="V218" s="55"/>
      <c r="W218" s="55"/>
      <c r="X218" s="55"/>
      <c r="Y218" s="55"/>
      <c r="Z218" s="55" t="s">
        <v>14</v>
      </c>
      <c r="AA218" s="55"/>
      <c r="AB218" s="55"/>
      <c r="AC218" s="55"/>
      <c r="AD218" s="55"/>
      <c r="AE218" s="55" t="s">
        <v>136</v>
      </c>
      <c r="AF218" s="55"/>
      <c r="AG218" s="55"/>
      <c r="AH218" s="55"/>
      <c r="AI218" s="55"/>
      <c r="AJ218" s="55"/>
      <c r="AK218" s="55" t="s">
        <v>137</v>
      </c>
      <c r="AL218" s="55"/>
      <c r="AM218" s="55"/>
      <c r="AN218" s="55"/>
      <c r="AO218" s="55"/>
      <c r="AP218" s="55"/>
      <c r="AQ218" s="55" t="s">
        <v>138</v>
      </c>
      <c r="AR218" s="55"/>
      <c r="AS218" s="55"/>
      <c r="AT218" s="55"/>
      <c r="AU218" s="55"/>
      <c r="AV218" s="55"/>
      <c r="AW218" s="55" t="s">
        <v>98</v>
      </c>
      <c r="AX218" s="55"/>
      <c r="AY218" s="55"/>
      <c r="AZ218" s="55"/>
      <c r="BA218" s="55"/>
      <c r="BB218" s="55"/>
      <c r="BC218" s="55"/>
      <c r="BD218" s="55"/>
      <c r="BE218" s="55"/>
      <c r="BF218" s="55"/>
      <c r="BG218" s="55" t="s">
        <v>139</v>
      </c>
      <c r="BH218" s="55"/>
      <c r="BI218" s="55"/>
      <c r="BJ218" s="55"/>
      <c r="BK218" s="55"/>
      <c r="BL218" s="55"/>
    </row>
    <row r="219" spans="1:79" ht="39.950000000000003" customHeight="1" x14ac:dyDescent="0.2">
      <c r="A219" s="91"/>
      <c r="B219" s="91"/>
      <c r="C219" s="91"/>
      <c r="D219" s="91"/>
      <c r="E219" s="91"/>
      <c r="F219" s="91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  <c r="AA219" s="55"/>
      <c r="AB219" s="55"/>
      <c r="AC219" s="55"/>
      <c r="AD219" s="55"/>
      <c r="AE219" s="55"/>
      <c r="AF219" s="55"/>
      <c r="AG219" s="55"/>
      <c r="AH219" s="55"/>
      <c r="AI219" s="55"/>
      <c r="AJ219" s="55"/>
      <c r="AK219" s="55"/>
      <c r="AL219" s="55"/>
      <c r="AM219" s="55"/>
      <c r="AN219" s="55"/>
      <c r="AO219" s="55"/>
      <c r="AP219" s="55"/>
      <c r="AQ219" s="55"/>
      <c r="AR219" s="55"/>
      <c r="AS219" s="55"/>
      <c r="AT219" s="55"/>
      <c r="AU219" s="55"/>
      <c r="AV219" s="55"/>
      <c r="AW219" s="55" t="s">
        <v>17</v>
      </c>
      <c r="AX219" s="55"/>
      <c r="AY219" s="55"/>
      <c r="AZ219" s="55"/>
      <c r="BA219" s="55"/>
      <c r="BB219" s="55" t="s">
        <v>16</v>
      </c>
      <c r="BC219" s="55"/>
      <c r="BD219" s="55"/>
      <c r="BE219" s="55"/>
      <c r="BF219" s="55"/>
      <c r="BG219" s="55"/>
      <c r="BH219" s="55"/>
      <c r="BI219" s="55"/>
      <c r="BJ219" s="55"/>
      <c r="BK219" s="55"/>
      <c r="BL219" s="55"/>
    </row>
    <row r="220" spans="1:79" ht="15" customHeight="1" x14ac:dyDescent="0.2">
      <c r="A220" s="55">
        <v>1</v>
      </c>
      <c r="B220" s="55"/>
      <c r="C220" s="55"/>
      <c r="D220" s="55"/>
      <c r="E220" s="55"/>
      <c r="F220" s="55"/>
      <c r="G220" s="55">
        <v>2</v>
      </c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>
        <v>3</v>
      </c>
      <c r="U220" s="55"/>
      <c r="V220" s="55"/>
      <c r="W220" s="55"/>
      <c r="X220" s="55"/>
      <c r="Y220" s="55"/>
      <c r="Z220" s="55">
        <v>4</v>
      </c>
      <c r="AA220" s="55"/>
      <c r="AB220" s="55"/>
      <c r="AC220" s="55"/>
      <c r="AD220" s="55"/>
      <c r="AE220" s="55">
        <v>5</v>
      </c>
      <c r="AF220" s="55"/>
      <c r="AG220" s="55"/>
      <c r="AH220" s="55"/>
      <c r="AI220" s="55"/>
      <c r="AJ220" s="55"/>
      <c r="AK220" s="55">
        <v>6</v>
      </c>
      <c r="AL220" s="55"/>
      <c r="AM220" s="55"/>
      <c r="AN220" s="55"/>
      <c r="AO220" s="55"/>
      <c r="AP220" s="55"/>
      <c r="AQ220" s="55">
        <v>7</v>
      </c>
      <c r="AR220" s="55"/>
      <c r="AS220" s="55"/>
      <c r="AT220" s="55"/>
      <c r="AU220" s="55"/>
      <c r="AV220" s="55"/>
      <c r="AW220" s="55">
        <v>8</v>
      </c>
      <c r="AX220" s="55"/>
      <c r="AY220" s="55"/>
      <c r="AZ220" s="55"/>
      <c r="BA220" s="55"/>
      <c r="BB220" s="55">
        <v>9</v>
      </c>
      <c r="BC220" s="55"/>
      <c r="BD220" s="55"/>
      <c r="BE220" s="55"/>
      <c r="BF220" s="55"/>
      <c r="BG220" s="55">
        <v>10</v>
      </c>
      <c r="BH220" s="55"/>
      <c r="BI220" s="55"/>
      <c r="BJ220" s="55"/>
      <c r="BK220" s="55"/>
      <c r="BL220" s="55"/>
    </row>
    <row r="221" spans="1:79" s="1" customFormat="1" ht="12" hidden="1" customHeight="1" x14ac:dyDescent="0.2">
      <c r="A221" s="79" t="s">
        <v>64</v>
      </c>
      <c r="B221" s="79"/>
      <c r="C221" s="79"/>
      <c r="D221" s="79"/>
      <c r="E221" s="79"/>
      <c r="F221" s="79"/>
      <c r="G221" s="113" t="s">
        <v>57</v>
      </c>
      <c r="H221" s="113"/>
      <c r="I221" s="113"/>
      <c r="J221" s="113"/>
      <c r="K221" s="113"/>
      <c r="L221" s="113"/>
      <c r="M221" s="113"/>
      <c r="N221" s="113"/>
      <c r="O221" s="113"/>
      <c r="P221" s="113"/>
      <c r="Q221" s="113"/>
      <c r="R221" s="113"/>
      <c r="S221" s="113"/>
      <c r="T221" s="97" t="s">
        <v>80</v>
      </c>
      <c r="U221" s="97"/>
      <c r="V221" s="97"/>
      <c r="W221" s="97"/>
      <c r="X221" s="97"/>
      <c r="Y221" s="97"/>
      <c r="Z221" s="97" t="s">
        <v>81</v>
      </c>
      <c r="AA221" s="97"/>
      <c r="AB221" s="97"/>
      <c r="AC221" s="97"/>
      <c r="AD221" s="97"/>
      <c r="AE221" s="97" t="s">
        <v>82</v>
      </c>
      <c r="AF221" s="97"/>
      <c r="AG221" s="97"/>
      <c r="AH221" s="97"/>
      <c r="AI221" s="97"/>
      <c r="AJ221" s="97"/>
      <c r="AK221" s="97" t="s">
        <v>83</v>
      </c>
      <c r="AL221" s="97"/>
      <c r="AM221" s="97"/>
      <c r="AN221" s="97"/>
      <c r="AO221" s="97"/>
      <c r="AP221" s="97"/>
      <c r="AQ221" s="121" t="s">
        <v>99</v>
      </c>
      <c r="AR221" s="97"/>
      <c r="AS221" s="97"/>
      <c r="AT221" s="97"/>
      <c r="AU221" s="97"/>
      <c r="AV221" s="97"/>
      <c r="AW221" s="97" t="s">
        <v>84</v>
      </c>
      <c r="AX221" s="97"/>
      <c r="AY221" s="97"/>
      <c r="AZ221" s="97"/>
      <c r="BA221" s="97"/>
      <c r="BB221" s="97" t="s">
        <v>85</v>
      </c>
      <c r="BC221" s="97"/>
      <c r="BD221" s="97"/>
      <c r="BE221" s="97"/>
      <c r="BF221" s="97"/>
      <c r="BG221" s="121" t="s">
        <v>100</v>
      </c>
      <c r="BH221" s="97"/>
      <c r="BI221" s="97"/>
      <c r="BJ221" s="97"/>
      <c r="BK221" s="97"/>
      <c r="BL221" s="97"/>
      <c r="CA221" s="1" t="s">
        <v>50</v>
      </c>
    </row>
    <row r="222" spans="1:79" s="25" customFormat="1" ht="12.75" customHeight="1" x14ac:dyDescent="0.2">
      <c r="A222" s="96">
        <v>2111</v>
      </c>
      <c r="B222" s="96"/>
      <c r="C222" s="96"/>
      <c r="D222" s="96"/>
      <c r="E222" s="96"/>
      <c r="F222" s="96"/>
      <c r="G222" s="62" t="s">
        <v>174</v>
      </c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4"/>
      <c r="T222" s="105">
        <v>936806</v>
      </c>
      <c r="U222" s="105"/>
      <c r="V222" s="105"/>
      <c r="W222" s="105"/>
      <c r="X222" s="105"/>
      <c r="Y222" s="105"/>
      <c r="Z222" s="105">
        <v>936708</v>
      </c>
      <c r="AA222" s="105"/>
      <c r="AB222" s="105"/>
      <c r="AC222" s="105"/>
      <c r="AD222" s="105"/>
      <c r="AE222" s="105">
        <v>0</v>
      </c>
      <c r="AF222" s="105"/>
      <c r="AG222" s="105"/>
      <c r="AH222" s="105"/>
      <c r="AI222" s="105"/>
      <c r="AJ222" s="105"/>
      <c r="AK222" s="105">
        <v>0</v>
      </c>
      <c r="AL222" s="105"/>
      <c r="AM222" s="105"/>
      <c r="AN222" s="105"/>
      <c r="AO222" s="105"/>
      <c r="AP222" s="105"/>
      <c r="AQ222" s="105">
        <f>IF(ISNUMBER(AK222),AK222,0)-IF(ISNUMBER(AE222),AE222,0)</f>
        <v>0</v>
      </c>
      <c r="AR222" s="105"/>
      <c r="AS222" s="105"/>
      <c r="AT222" s="105"/>
      <c r="AU222" s="105"/>
      <c r="AV222" s="105"/>
      <c r="AW222" s="105">
        <v>0</v>
      </c>
      <c r="AX222" s="105"/>
      <c r="AY222" s="105"/>
      <c r="AZ222" s="105"/>
      <c r="BA222" s="105"/>
      <c r="BB222" s="105">
        <v>0</v>
      </c>
      <c r="BC222" s="105"/>
      <c r="BD222" s="105"/>
      <c r="BE222" s="105"/>
      <c r="BF222" s="105"/>
      <c r="BG222" s="105">
        <f>IF(ISNUMBER(Z222),Z222,0)+IF(ISNUMBER(AK222),AK222,0)</f>
        <v>936708</v>
      </c>
      <c r="BH222" s="105"/>
      <c r="BI222" s="105"/>
      <c r="BJ222" s="105"/>
      <c r="BK222" s="105"/>
      <c r="BL222" s="105"/>
      <c r="CA222" s="25" t="s">
        <v>51</v>
      </c>
    </row>
    <row r="223" spans="1:79" s="25" customFormat="1" ht="12.75" customHeight="1" x14ac:dyDescent="0.2">
      <c r="A223" s="96">
        <v>2120</v>
      </c>
      <c r="B223" s="96"/>
      <c r="C223" s="96"/>
      <c r="D223" s="96"/>
      <c r="E223" s="96"/>
      <c r="F223" s="96"/>
      <c r="G223" s="62" t="s">
        <v>175</v>
      </c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4"/>
      <c r="T223" s="105">
        <v>206097</v>
      </c>
      <c r="U223" s="105"/>
      <c r="V223" s="105"/>
      <c r="W223" s="105"/>
      <c r="X223" s="105"/>
      <c r="Y223" s="105"/>
      <c r="Z223" s="105">
        <v>206076</v>
      </c>
      <c r="AA223" s="105"/>
      <c r="AB223" s="105"/>
      <c r="AC223" s="105"/>
      <c r="AD223" s="105"/>
      <c r="AE223" s="105">
        <v>0</v>
      </c>
      <c r="AF223" s="105"/>
      <c r="AG223" s="105"/>
      <c r="AH223" s="105"/>
      <c r="AI223" s="105"/>
      <c r="AJ223" s="105"/>
      <c r="AK223" s="105">
        <v>0</v>
      </c>
      <c r="AL223" s="105"/>
      <c r="AM223" s="105"/>
      <c r="AN223" s="105"/>
      <c r="AO223" s="105"/>
      <c r="AP223" s="105"/>
      <c r="AQ223" s="105">
        <f>IF(ISNUMBER(AK223),AK223,0)-IF(ISNUMBER(AE223),AE223,0)</f>
        <v>0</v>
      </c>
      <c r="AR223" s="105"/>
      <c r="AS223" s="105"/>
      <c r="AT223" s="105"/>
      <c r="AU223" s="105"/>
      <c r="AV223" s="105"/>
      <c r="AW223" s="105">
        <v>0</v>
      </c>
      <c r="AX223" s="105"/>
      <c r="AY223" s="105"/>
      <c r="AZ223" s="105"/>
      <c r="BA223" s="105"/>
      <c r="BB223" s="105">
        <v>0</v>
      </c>
      <c r="BC223" s="105"/>
      <c r="BD223" s="105"/>
      <c r="BE223" s="105"/>
      <c r="BF223" s="105"/>
      <c r="BG223" s="105">
        <f>IF(ISNUMBER(Z223),Z223,0)+IF(ISNUMBER(AK223),AK223,0)</f>
        <v>206076</v>
      </c>
      <c r="BH223" s="105"/>
      <c r="BI223" s="105"/>
      <c r="BJ223" s="105"/>
      <c r="BK223" s="105"/>
      <c r="BL223" s="105"/>
    </row>
    <row r="224" spans="1:79" s="25" customFormat="1" ht="25.5" customHeight="1" x14ac:dyDescent="0.2">
      <c r="A224" s="96">
        <v>2210</v>
      </c>
      <c r="B224" s="96"/>
      <c r="C224" s="96"/>
      <c r="D224" s="96"/>
      <c r="E224" s="96"/>
      <c r="F224" s="96"/>
      <c r="G224" s="62" t="s">
        <v>176</v>
      </c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4"/>
      <c r="T224" s="105">
        <v>42656</v>
      </c>
      <c r="U224" s="105"/>
      <c r="V224" s="105"/>
      <c r="W224" s="105"/>
      <c r="X224" s="105"/>
      <c r="Y224" s="105"/>
      <c r="Z224" s="105">
        <v>42656</v>
      </c>
      <c r="AA224" s="105"/>
      <c r="AB224" s="105"/>
      <c r="AC224" s="105"/>
      <c r="AD224" s="105"/>
      <c r="AE224" s="105">
        <v>16706</v>
      </c>
      <c r="AF224" s="105"/>
      <c r="AG224" s="105"/>
      <c r="AH224" s="105"/>
      <c r="AI224" s="105"/>
      <c r="AJ224" s="105"/>
      <c r="AK224" s="105">
        <v>0</v>
      </c>
      <c r="AL224" s="105"/>
      <c r="AM224" s="105"/>
      <c r="AN224" s="105"/>
      <c r="AO224" s="105"/>
      <c r="AP224" s="105"/>
      <c r="AQ224" s="105">
        <f>IF(ISNUMBER(AK224),AK224,0)-IF(ISNUMBER(AE224),AE224,0)</f>
        <v>-16706</v>
      </c>
      <c r="AR224" s="105"/>
      <c r="AS224" s="105"/>
      <c r="AT224" s="105"/>
      <c r="AU224" s="105"/>
      <c r="AV224" s="105"/>
      <c r="AW224" s="105">
        <v>16706</v>
      </c>
      <c r="AX224" s="105"/>
      <c r="AY224" s="105"/>
      <c r="AZ224" s="105"/>
      <c r="BA224" s="105"/>
      <c r="BB224" s="105">
        <v>0</v>
      </c>
      <c r="BC224" s="105"/>
      <c r="BD224" s="105"/>
      <c r="BE224" s="105"/>
      <c r="BF224" s="105"/>
      <c r="BG224" s="105">
        <f>IF(ISNUMBER(Z224),Z224,0)+IF(ISNUMBER(AK224),AK224,0)</f>
        <v>42656</v>
      </c>
      <c r="BH224" s="105"/>
      <c r="BI224" s="105"/>
      <c r="BJ224" s="105"/>
      <c r="BK224" s="105"/>
      <c r="BL224" s="105"/>
    </row>
    <row r="225" spans="1:79" s="25" customFormat="1" ht="12.75" customHeight="1" x14ac:dyDescent="0.2">
      <c r="A225" s="96">
        <v>2240</v>
      </c>
      <c r="B225" s="96"/>
      <c r="C225" s="96"/>
      <c r="D225" s="96"/>
      <c r="E225" s="96"/>
      <c r="F225" s="96"/>
      <c r="G225" s="62" t="s">
        <v>177</v>
      </c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4"/>
      <c r="T225" s="105">
        <v>114600</v>
      </c>
      <c r="U225" s="105"/>
      <c r="V225" s="105"/>
      <c r="W225" s="105"/>
      <c r="X225" s="105"/>
      <c r="Y225" s="105"/>
      <c r="Z225" s="105">
        <v>114600</v>
      </c>
      <c r="AA225" s="105"/>
      <c r="AB225" s="105"/>
      <c r="AC225" s="105"/>
      <c r="AD225" s="105"/>
      <c r="AE225" s="105">
        <v>4800</v>
      </c>
      <c r="AF225" s="105"/>
      <c r="AG225" s="105"/>
      <c r="AH225" s="105"/>
      <c r="AI225" s="105"/>
      <c r="AJ225" s="105"/>
      <c r="AK225" s="105">
        <v>0</v>
      </c>
      <c r="AL225" s="105"/>
      <c r="AM225" s="105"/>
      <c r="AN225" s="105"/>
      <c r="AO225" s="105"/>
      <c r="AP225" s="105"/>
      <c r="AQ225" s="105">
        <f>IF(ISNUMBER(AK225),AK225,0)-IF(ISNUMBER(AE225),AE225,0)</f>
        <v>-4800</v>
      </c>
      <c r="AR225" s="105"/>
      <c r="AS225" s="105"/>
      <c r="AT225" s="105"/>
      <c r="AU225" s="105"/>
      <c r="AV225" s="105"/>
      <c r="AW225" s="105">
        <v>4800</v>
      </c>
      <c r="AX225" s="105"/>
      <c r="AY225" s="105"/>
      <c r="AZ225" s="105"/>
      <c r="BA225" s="105"/>
      <c r="BB225" s="105">
        <v>0</v>
      </c>
      <c r="BC225" s="105"/>
      <c r="BD225" s="105"/>
      <c r="BE225" s="105"/>
      <c r="BF225" s="105"/>
      <c r="BG225" s="105">
        <f>IF(ISNUMBER(Z225),Z225,0)+IF(ISNUMBER(AK225),AK225,0)</f>
        <v>114600</v>
      </c>
      <c r="BH225" s="105"/>
      <c r="BI225" s="105"/>
      <c r="BJ225" s="105"/>
      <c r="BK225" s="105"/>
      <c r="BL225" s="105"/>
    </row>
    <row r="226" spans="1:79" s="6" customFormat="1" ht="12.75" customHeight="1" x14ac:dyDescent="0.2">
      <c r="A226" s="132"/>
      <c r="B226" s="132"/>
      <c r="C226" s="132"/>
      <c r="D226" s="132"/>
      <c r="E226" s="132"/>
      <c r="F226" s="132"/>
      <c r="G226" s="110" t="s">
        <v>147</v>
      </c>
      <c r="H226" s="103"/>
      <c r="I226" s="103"/>
      <c r="J226" s="103"/>
      <c r="K226" s="103"/>
      <c r="L226" s="103"/>
      <c r="M226" s="103"/>
      <c r="N226" s="103"/>
      <c r="O226" s="103"/>
      <c r="P226" s="103"/>
      <c r="Q226" s="103"/>
      <c r="R226" s="103"/>
      <c r="S226" s="104"/>
      <c r="T226" s="109">
        <v>1300159</v>
      </c>
      <c r="U226" s="109"/>
      <c r="V226" s="109"/>
      <c r="W226" s="109"/>
      <c r="X226" s="109"/>
      <c r="Y226" s="109"/>
      <c r="Z226" s="109">
        <v>1300040</v>
      </c>
      <c r="AA226" s="109"/>
      <c r="AB226" s="109"/>
      <c r="AC226" s="109"/>
      <c r="AD226" s="109"/>
      <c r="AE226" s="109">
        <v>21506</v>
      </c>
      <c r="AF226" s="109"/>
      <c r="AG226" s="109"/>
      <c r="AH226" s="109"/>
      <c r="AI226" s="109"/>
      <c r="AJ226" s="109"/>
      <c r="AK226" s="109">
        <v>0</v>
      </c>
      <c r="AL226" s="109"/>
      <c r="AM226" s="109"/>
      <c r="AN226" s="109"/>
      <c r="AO226" s="109"/>
      <c r="AP226" s="109"/>
      <c r="AQ226" s="109">
        <f>IF(ISNUMBER(AK226),AK226,0)-IF(ISNUMBER(AE226),AE226,0)</f>
        <v>-21506</v>
      </c>
      <c r="AR226" s="109"/>
      <c r="AS226" s="109"/>
      <c r="AT226" s="109"/>
      <c r="AU226" s="109"/>
      <c r="AV226" s="109"/>
      <c r="AW226" s="109">
        <v>21506</v>
      </c>
      <c r="AX226" s="109"/>
      <c r="AY226" s="109"/>
      <c r="AZ226" s="109"/>
      <c r="BA226" s="109"/>
      <c r="BB226" s="109">
        <v>0</v>
      </c>
      <c r="BC226" s="109"/>
      <c r="BD226" s="109"/>
      <c r="BE226" s="109"/>
      <c r="BF226" s="109"/>
      <c r="BG226" s="109">
        <f>IF(ISNUMBER(Z226),Z226,0)+IF(ISNUMBER(AK226),AK226,0)</f>
        <v>1300040</v>
      </c>
      <c r="BH226" s="109"/>
      <c r="BI226" s="109"/>
      <c r="BJ226" s="109"/>
      <c r="BK226" s="109"/>
      <c r="BL226" s="109"/>
    </row>
    <row r="228" spans="1:79" ht="14.25" customHeight="1" x14ac:dyDescent="0.2">
      <c r="A228" s="34" t="s">
        <v>235</v>
      </c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  <c r="AH228" s="34"/>
      <c r="AI228" s="34"/>
      <c r="AJ228" s="34"/>
      <c r="AK228" s="34"/>
      <c r="AL228" s="34"/>
      <c r="AM228" s="34"/>
      <c r="AN228" s="34"/>
      <c r="AO228" s="34"/>
      <c r="AP228" s="34"/>
      <c r="AQ228" s="34"/>
      <c r="AR228" s="34"/>
      <c r="AS228" s="34"/>
      <c r="AT228" s="34"/>
      <c r="AU228" s="34"/>
      <c r="AV228" s="34"/>
      <c r="AW228" s="34"/>
      <c r="AX228" s="34"/>
      <c r="AY228" s="34"/>
      <c r="AZ228" s="34"/>
      <c r="BA228" s="34"/>
      <c r="BB228" s="34"/>
      <c r="BC228" s="34"/>
      <c r="BD228" s="34"/>
      <c r="BE228" s="34"/>
      <c r="BF228" s="34"/>
      <c r="BG228" s="34"/>
      <c r="BH228" s="34"/>
      <c r="BI228" s="34"/>
      <c r="BJ228" s="34"/>
      <c r="BK228" s="34"/>
      <c r="BL228" s="34"/>
    </row>
    <row r="229" spans="1:79" ht="15" customHeight="1" x14ac:dyDescent="0.2">
      <c r="A229" s="48" t="s">
        <v>215</v>
      </c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  <c r="AA229" s="48"/>
      <c r="AB229" s="48"/>
      <c r="AC229" s="48"/>
      <c r="AD229" s="48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8"/>
      <c r="AP229" s="48"/>
      <c r="AQ229" s="48"/>
      <c r="AR229" s="48"/>
      <c r="AS229" s="48"/>
      <c r="AT229" s="48"/>
      <c r="AU229" s="48"/>
      <c r="AV229" s="48"/>
      <c r="AW229" s="48"/>
      <c r="AX229" s="48"/>
      <c r="AY229" s="48"/>
      <c r="AZ229" s="48"/>
      <c r="BA229" s="48"/>
      <c r="BB229" s="48"/>
      <c r="BC229" s="48"/>
      <c r="BD229" s="48"/>
      <c r="BE229" s="48"/>
      <c r="BF229" s="48"/>
      <c r="BG229" s="48"/>
      <c r="BH229" s="48"/>
      <c r="BI229" s="48"/>
      <c r="BJ229" s="48"/>
      <c r="BK229" s="48"/>
      <c r="BL229" s="48"/>
    </row>
    <row r="230" spans="1:79" ht="18" customHeight="1" x14ac:dyDescent="0.2">
      <c r="A230" s="55" t="s">
        <v>135</v>
      </c>
      <c r="B230" s="55"/>
      <c r="C230" s="55"/>
      <c r="D230" s="55"/>
      <c r="E230" s="55"/>
      <c r="F230" s="55"/>
      <c r="G230" s="55" t="s">
        <v>19</v>
      </c>
      <c r="H230" s="55"/>
      <c r="I230" s="55"/>
      <c r="J230" s="55"/>
      <c r="K230" s="55"/>
      <c r="L230" s="55"/>
      <c r="M230" s="55"/>
      <c r="N230" s="55"/>
      <c r="O230" s="55"/>
      <c r="P230" s="55"/>
      <c r="Q230" s="55" t="s">
        <v>221</v>
      </c>
      <c r="R230" s="55"/>
      <c r="S230" s="55"/>
      <c r="T230" s="55"/>
      <c r="U230" s="55"/>
      <c r="V230" s="55"/>
      <c r="W230" s="55"/>
      <c r="X230" s="55"/>
      <c r="Y230" s="55"/>
      <c r="Z230" s="55"/>
      <c r="AA230" s="55"/>
      <c r="AB230" s="55"/>
      <c r="AC230" s="55"/>
      <c r="AD230" s="55"/>
      <c r="AE230" s="55"/>
      <c r="AF230" s="55"/>
      <c r="AG230" s="55"/>
      <c r="AH230" s="55"/>
      <c r="AI230" s="55"/>
      <c r="AJ230" s="55"/>
      <c r="AK230" s="55"/>
      <c r="AL230" s="55"/>
      <c r="AM230" s="55"/>
      <c r="AN230" s="55"/>
      <c r="AO230" s="55" t="s">
        <v>232</v>
      </c>
      <c r="AP230" s="55"/>
      <c r="AQ230" s="55"/>
      <c r="AR230" s="55"/>
      <c r="AS230" s="55"/>
      <c r="AT230" s="55"/>
      <c r="AU230" s="55"/>
      <c r="AV230" s="55"/>
      <c r="AW230" s="55"/>
      <c r="AX230" s="55"/>
      <c r="AY230" s="55"/>
      <c r="AZ230" s="55"/>
      <c r="BA230" s="55"/>
      <c r="BB230" s="55"/>
      <c r="BC230" s="55"/>
      <c r="BD230" s="55"/>
      <c r="BE230" s="55"/>
      <c r="BF230" s="55"/>
      <c r="BG230" s="55"/>
      <c r="BH230" s="55"/>
      <c r="BI230" s="55"/>
      <c r="BJ230" s="55"/>
      <c r="BK230" s="55"/>
      <c r="BL230" s="55"/>
    </row>
    <row r="231" spans="1:79" ht="42.95" customHeight="1" x14ac:dyDescent="0.2">
      <c r="A231" s="55"/>
      <c r="B231" s="55"/>
      <c r="C231" s="55"/>
      <c r="D231" s="55"/>
      <c r="E231" s="55"/>
      <c r="F231" s="55"/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 t="s">
        <v>140</v>
      </c>
      <c r="R231" s="55"/>
      <c r="S231" s="55"/>
      <c r="T231" s="55"/>
      <c r="U231" s="55"/>
      <c r="V231" s="91" t="s">
        <v>141</v>
      </c>
      <c r="W231" s="91"/>
      <c r="X231" s="91"/>
      <c r="Y231" s="91"/>
      <c r="Z231" s="55" t="s">
        <v>142</v>
      </c>
      <c r="AA231" s="55"/>
      <c r="AB231" s="55"/>
      <c r="AC231" s="55"/>
      <c r="AD231" s="55"/>
      <c r="AE231" s="55"/>
      <c r="AF231" s="55"/>
      <c r="AG231" s="55"/>
      <c r="AH231" s="55"/>
      <c r="AI231" s="55"/>
      <c r="AJ231" s="55" t="s">
        <v>143</v>
      </c>
      <c r="AK231" s="55"/>
      <c r="AL231" s="55"/>
      <c r="AM231" s="55"/>
      <c r="AN231" s="55"/>
      <c r="AO231" s="55" t="s">
        <v>20</v>
      </c>
      <c r="AP231" s="55"/>
      <c r="AQ231" s="55"/>
      <c r="AR231" s="55"/>
      <c r="AS231" s="55"/>
      <c r="AT231" s="91" t="s">
        <v>144</v>
      </c>
      <c r="AU231" s="91"/>
      <c r="AV231" s="91"/>
      <c r="AW231" s="91"/>
      <c r="AX231" s="55" t="s">
        <v>142</v>
      </c>
      <c r="AY231" s="55"/>
      <c r="AZ231" s="55"/>
      <c r="BA231" s="55"/>
      <c r="BB231" s="55"/>
      <c r="BC231" s="55"/>
      <c r="BD231" s="55"/>
      <c r="BE231" s="55"/>
      <c r="BF231" s="55"/>
      <c r="BG231" s="55"/>
      <c r="BH231" s="55" t="s">
        <v>145</v>
      </c>
      <c r="BI231" s="55"/>
      <c r="BJ231" s="55"/>
      <c r="BK231" s="55"/>
      <c r="BL231" s="55"/>
    </row>
    <row r="232" spans="1:79" ht="63" customHeight="1" x14ac:dyDescent="0.2">
      <c r="A232" s="55"/>
      <c r="B232" s="55"/>
      <c r="C232" s="55"/>
      <c r="D232" s="55"/>
      <c r="E232" s="55"/>
      <c r="F232" s="55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91"/>
      <c r="W232" s="91"/>
      <c r="X232" s="91"/>
      <c r="Y232" s="91"/>
      <c r="Z232" s="55" t="s">
        <v>17</v>
      </c>
      <c r="AA232" s="55"/>
      <c r="AB232" s="55"/>
      <c r="AC232" s="55"/>
      <c r="AD232" s="55"/>
      <c r="AE232" s="55" t="s">
        <v>16</v>
      </c>
      <c r="AF232" s="55"/>
      <c r="AG232" s="55"/>
      <c r="AH232" s="55"/>
      <c r="AI232" s="55"/>
      <c r="AJ232" s="55"/>
      <c r="AK232" s="55"/>
      <c r="AL232" s="55"/>
      <c r="AM232" s="55"/>
      <c r="AN232" s="55"/>
      <c r="AO232" s="55"/>
      <c r="AP232" s="55"/>
      <c r="AQ232" s="55"/>
      <c r="AR232" s="55"/>
      <c r="AS232" s="55"/>
      <c r="AT232" s="91"/>
      <c r="AU232" s="91"/>
      <c r="AV232" s="91"/>
      <c r="AW232" s="91"/>
      <c r="AX232" s="55" t="s">
        <v>17</v>
      </c>
      <c r="AY232" s="55"/>
      <c r="AZ232" s="55"/>
      <c r="BA232" s="55"/>
      <c r="BB232" s="55"/>
      <c r="BC232" s="55" t="s">
        <v>16</v>
      </c>
      <c r="BD232" s="55"/>
      <c r="BE232" s="55"/>
      <c r="BF232" s="55"/>
      <c r="BG232" s="55"/>
      <c r="BH232" s="55"/>
      <c r="BI232" s="55"/>
      <c r="BJ232" s="55"/>
      <c r="BK232" s="55"/>
      <c r="BL232" s="55"/>
    </row>
    <row r="233" spans="1:79" ht="15" customHeight="1" x14ac:dyDescent="0.2">
      <c r="A233" s="55">
        <v>1</v>
      </c>
      <c r="B233" s="55"/>
      <c r="C233" s="55"/>
      <c r="D233" s="55"/>
      <c r="E233" s="55"/>
      <c r="F233" s="55"/>
      <c r="G233" s="55">
        <v>2</v>
      </c>
      <c r="H233" s="55"/>
      <c r="I233" s="55"/>
      <c r="J233" s="55"/>
      <c r="K233" s="55"/>
      <c r="L233" s="55"/>
      <c r="M233" s="55"/>
      <c r="N233" s="55"/>
      <c r="O233" s="55"/>
      <c r="P233" s="55"/>
      <c r="Q233" s="55">
        <v>3</v>
      </c>
      <c r="R233" s="55"/>
      <c r="S233" s="55"/>
      <c r="T233" s="55"/>
      <c r="U233" s="55"/>
      <c r="V233" s="55">
        <v>4</v>
      </c>
      <c r="W233" s="55"/>
      <c r="X233" s="55"/>
      <c r="Y233" s="55"/>
      <c r="Z233" s="55">
        <v>5</v>
      </c>
      <c r="AA233" s="55"/>
      <c r="AB233" s="55"/>
      <c r="AC233" s="55"/>
      <c r="AD233" s="55"/>
      <c r="AE233" s="55">
        <v>6</v>
      </c>
      <c r="AF233" s="55"/>
      <c r="AG233" s="55"/>
      <c r="AH233" s="55"/>
      <c r="AI233" s="55"/>
      <c r="AJ233" s="55">
        <v>7</v>
      </c>
      <c r="AK233" s="55"/>
      <c r="AL233" s="55"/>
      <c r="AM233" s="55"/>
      <c r="AN233" s="55"/>
      <c r="AO233" s="55">
        <v>8</v>
      </c>
      <c r="AP233" s="55"/>
      <c r="AQ233" s="55"/>
      <c r="AR233" s="55"/>
      <c r="AS233" s="55"/>
      <c r="AT233" s="55">
        <v>9</v>
      </c>
      <c r="AU233" s="55"/>
      <c r="AV233" s="55"/>
      <c r="AW233" s="55"/>
      <c r="AX233" s="55">
        <v>10</v>
      </c>
      <c r="AY233" s="55"/>
      <c r="AZ233" s="55"/>
      <c r="BA233" s="55"/>
      <c r="BB233" s="55"/>
      <c r="BC233" s="55">
        <v>11</v>
      </c>
      <c r="BD233" s="55"/>
      <c r="BE233" s="55"/>
      <c r="BF233" s="55"/>
      <c r="BG233" s="55"/>
      <c r="BH233" s="55">
        <v>12</v>
      </c>
      <c r="BI233" s="55"/>
      <c r="BJ233" s="55"/>
      <c r="BK233" s="55"/>
      <c r="BL233" s="55"/>
    </row>
    <row r="234" spans="1:79" s="1" customFormat="1" ht="12" hidden="1" customHeight="1" x14ac:dyDescent="0.2">
      <c r="A234" s="79" t="s">
        <v>64</v>
      </c>
      <c r="B234" s="79"/>
      <c r="C234" s="79"/>
      <c r="D234" s="79"/>
      <c r="E234" s="79"/>
      <c r="F234" s="79"/>
      <c r="G234" s="113" t="s">
        <v>57</v>
      </c>
      <c r="H234" s="113"/>
      <c r="I234" s="113"/>
      <c r="J234" s="113"/>
      <c r="K234" s="113"/>
      <c r="L234" s="113"/>
      <c r="M234" s="113"/>
      <c r="N234" s="113"/>
      <c r="O234" s="113"/>
      <c r="P234" s="113"/>
      <c r="Q234" s="97" t="s">
        <v>80</v>
      </c>
      <c r="R234" s="97"/>
      <c r="S234" s="97"/>
      <c r="T234" s="97"/>
      <c r="U234" s="97"/>
      <c r="V234" s="97" t="s">
        <v>81</v>
      </c>
      <c r="W234" s="97"/>
      <c r="X234" s="97"/>
      <c r="Y234" s="97"/>
      <c r="Z234" s="97" t="s">
        <v>82</v>
      </c>
      <c r="AA234" s="97"/>
      <c r="AB234" s="97"/>
      <c r="AC234" s="97"/>
      <c r="AD234" s="97"/>
      <c r="AE234" s="97" t="s">
        <v>83</v>
      </c>
      <c r="AF234" s="97"/>
      <c r="AG234" s="97"/>
      <c r="AH234" s="97"/>
      <c r="AI234" s="97"/>
      <c r="AJ234" s="121" t="s">
        <v>101</v>
      </c>
      <c r="AK234" s="97"/>
      <c r="AL234" s="97"/>
      <c r="AM234" s="97"/>
      <c r="AN234" s="97"/>
      <c r="AO234" s="97" t="s">
        <v>84</v>
      </c>
      <c r="AP234" s="97"/>
      <c r="AQ234" s="97"/>
      <c r="AR234" s="97"/>
      <c r="AS234" s="97"/>
      <c r="AT234" s="121" t="s">
        <v>102</v>
      </c>
      <c r="AU234" s="97"/>
      <c r="AV234" s="97"/>
      <c r="AW234" s="97"/>
      <c r="AX234" s="97" t="s">
        <v>85</v>
      </c>
      <c r="AY234" s="97"/>
      <c r="AZ234" s="97"/>
      <c r="BA234" s="97"/>
      <c r="BB234" s="97"/>
      <c r="BC234" s="97" t="s">
        <v>86</v>
      </c>
      <c r="BD234" s="97"/>
      <c r="BE234" s="97"/>
      <c r="BF234" s="97"/>
      <c r="BG234" s="97"/>
      <c r="BH234" s="121" t="s">
        <v>101</v>
      </c>
      <c r="BI234" s="97"/>
      <c r="BJ234" s="97"/>
      <c r="BK234" s="97"/>
      <c r="BL234" s="97"/>
      <c r="CA234" s="1" t="s">
        <v>52</v>
      </c>
    </row>
    <row r="235" spans="1:79" s="25" customFormat="1" ht="12.75" customHeight="1" x14ac:dyDescent="0.2">
      <c r="A235" s="96">
        <v>2111</v>
      </c>
      <c r="B235" s="96"/>
      <c r="C235" s="96"/>
      <c r="D235" s="96"/>
      <c r="E235" s="96"/>
      <c r="F235" s="96"/>
      <c r="G235" s="62" t="s">
        <v>174</v>
      </c>
      <c r="H235" s="63"/>
      <c r="I235" s="63"/>
      <c r="J235" s="63"/>
      <c r="K235" s="63"/>
      <c r="L235" s="63"/>
      <c r="M235" s="63"/>
      <c r="N235" s="63"/>
      <c r="O235" s="63"/>
      <c r="P235" s="64"/>
      <c r="Q235" s="105">
        <v>1098393</v>
      </c>
      <c r="R235" s="105"/>
      <c r="S235" s="105"/>
      <c r="T235" s="105"/>
      <c r="U235" s="105"/>
      <c r="V235" s="105">
        <v>0</v>
      </c>
      <c r="W235" s="105"/>
      <c r="X235" s="105"/>
      <c r="Y235" s="105"/>
      <c r="Z235" s="105">
        <v>0</v>
      </c>
      <c r="AA235" s="105"/>
      <c r="AB235" s="105"/>
      <c r="AC235" s="105"/>
      <c r="AD235" s="105"/>
      <c r="AE235" s="105">
        <v>0</v>
      </c>
      <c r="AF235" s="105"/>
      <c r="AG235" s="105"/>
      <c r="AH235" s="105"/>
      <c r="AI235" s="105"/>
      <c r="AJ235" s="105">
        <f t="shared" ref="AJ235:AJ241" si="5">IF(ISNUMBER(Q235),Q235,0)-IF(ISNUMBER(Z235),Z235,0)</f>
        <v>1098393</v>
      </c>
      <c r="AK235" s="105"/>
      <c r="AL235" s="105"/>
      <c r="AM235" s="105"/>
      <c r="AN235" s="105"/>
      <c r="AO235" s="105">
        <v>1079368</v>
      </c>
      <c r="AP235" s="105"/>
      <c r="AQ235" s="105"/>
      <c r="AR235" s="105"/>
      <c r="AS235" s="105"/>
      <c r="AT235" s="105">
        <f t="shared" ref="AT235:AT241" si="6">IF(ISNUMBER(V235),V235,0)-IF(ISNUMBER(Z235),Z235,0)-IF(ISNUMBER(AE235),AE235,0)</f>
        <v>0</v>
      </c>
      <c r="AU235" s="105"/>
      <c r="AV235" s="105"/>
      <c r="AW235" s="105"/>
      <c r="AX235" s="105">
        <v>0</v>
      </c>
      <c r="AY235" s="105"/>
      <c r="AZ235" s="105"/>
      <c r="BA235" s="105"/>
      <c r="BB235" s="105"/>
      <c r="BC235" s="105">
        <v>0</v>
      </c>
      <c r="BD235" s="105"/>
      <c r="BE235" s="105"/>
      <c r="BF235" s="105"/>
      <c r="BG235" s="105"/>
      <c r="BH235" s="105">
        <f t="shared" ref="BH235:BH241" si="7">IF(ISNUMBER(AO235),AO235,0)-IF(ISNUMBER(AX235),AX235,0)</f>
        <v>1079368</v>
      </c>
      <c r="BI235" s="105"/>
      <c r="BJ235" s="105"/>
      <c r="BK235" s="105"/>
      <c r="BL235" s="105"/>
      <c r="CA235" s="25" t="s">
        <v>53</v>
      </c>
    </row>
    <row r="236" spans="1:79" s="25" customFormat="1" ht="12.75" customHeight="1" x14ac:dyDescent="0.2">
      <c r="A236" s="96">
        <v>2120</v>
      </c>
      <c r="B236" s="96"/>
      <c r="C236" s="96"/>
      <c r="D236" s="96"/>
      <c r="E236" s="96"/>
      <c r="F236" s="96"/>
      <c r="G236" s="62" t="s">
        <v>175</v>
      </c>
      <c r="H236" s="63"/>
      <c r="I236" s="63"/>
      <c r="J236" s="63"/>
      <c r="K236" s="63"/>
      <c r="L236" s="63"/>
      <c r="M236" s="63"/>
      <c r="N236" s="63"/>
      <c r="O236" s="63"/>
      <c r="P236" s="64"/>
      <c r="Q236" s="105">
        <v>241647</v>
      </c>
      <c r="R236" s="105"/>
      <c r="S236" s="105"/>
      <c r="T236" s="105"/>
      <c r="U236" s="105"/>
      <c r="V236" s="105">
        <v>0</v>
      </c>
      <c r="W236" s="105"/>
      <c r="X236" s="105"/>
      <c r="Y236" s="105"/>
      <c r="Z236" s="105">
        <v>0</v>
      </c>
      <c r="AA236" s="105"/>
      <c r="AB236" s="105"/>
      <c r="AC236" s="105"/>
      <c r="AD236" s="105"/>
      <c r="AE236" s="105">
        <v>0</v>
      </c>
      <c r="AF236" s="105"/>
      <c r="AG236" s="105"/>
      <c r="AH236" s="105"/>
      <c r="AI236" s="105"/>
      <c r="AJ236" s="105">
        <f t="shared" si="5"/>
        <v>241647</v>
      </c>
      <c r="AK236" s="105"/>
      <c r="AL236" s="105"/>
      <c r="AM236" s="105"/>
      <c r="AN236" s="105"/>
      <c r="AO236" s="105">
        <v>237461</v>
      </c>
      <c r="AP236" s="105"/>
      <c r="AQ236" s="105"/>
      <c r="AR236" s="105"/>
      <c r="AS236" s="105"/>
      <c r="AT236" s="105">
        <f t="shared" si="6"/>
        <v>0</v>
      </c>
      <c r="AU236" s="105"/>
      <c r="AV236" s="105"/>
      <c r="AW236" s="105"/>
      <c r="AX236" s="105">
        <v>0</v>
      </c>
      <c r="AY236" s="105"/>
      <c r="AZ236" s="105"/>
      <c r="BA236" s="105"/>
      <c r="BB236" s="105"/>
      <c r="BC236" s="105">
        <v>0</v>
      </c>
      <c r="BD236" s="105"/>
      <c r="BE236" s="105"/>
      <c r="BF236" s="105"/>
      <c r="BG236" s="105"/>
      <c r="BH236" s="105">
        <f t="shared" si="7"/>
        <v>237461</v>
      </c>
      <c r="BI236" s="105"/>
      <c r="BJ236" s="105"/>
      <c r="BK236" s="105"/>
      <c r="BL236" s="105"/>
    </row>
    <row r="237" spans="1:79" s="25" customFormat="1" ht="25.5" customHeight="1" x14ac:dyDescent="0.2">
      <c r="A237" s="96">
        <v>2210</v>
      </c>
      <c r="B237" s="96"/>
      <c r="C237" s="96"/>
      <c r="D237" s="96"/>
      <c r="E237" s="96"/>
      <c r="F237" s="96"/>
      <c r="G237" s="62" t="s">
        <v>176</v>
      </c>
      <c r="H237" s="63"/>
      <c r="I237" s="63"/>
      <c r="J237" s="63"/>
      <c r="K237" s="63"/>
      <c r="L237" s="63"/>
      <c r="M237" s="63"/>
      <c r="N237" s="63"/>
      <c r="O237" s="63"/>
      <c r="P237" s="64"/>
      <c r="Q237" s="105">
        <v>10000</v>
      </c>
      <c r="R237" s="105"/>
      <c r="S237" s="105"/>
      <c r="T237" s="105"/>
      <c r="U237" s="105"/>
      <c r="V237" s="105">
        <v>0</v>
      </c>
      <c r="W237" s="105"/>
      <c r="X237" s="105"/>
      <c r="Y237" s="105"/>
      <c r="Z237" s="105">
        <v>0</v>
      </c>
      <c r="AA237" s="105"/>
      <c r="AB237" s="105"/>
      <c r="AC237" s="105"/>
      <c r="AD237" s="105"/>
      <c r="AE237" s="105">
        <v>0</v>
      </c>
      <c r="AF237" s="105"/>
      <c r="AG237" s="105"/>
      <c r="AH237" s="105"/>
      <c r="AI237" s="105"/>
      <c r="AJ237" s="105">
        <f t="shared" si="5"/>
        <v>10000</v>
      </c>
      <c r="AK237" s="105"/>
      <c r="AL237" s="105"/>
      <c r="AM237" s="105"/>
      <c r="AN237" s="105"/>
      <c r="AO237" s="105">
        <v>10000</v>
      </c>
      <c r="AP237" s="105"/>
      <c r="AQ237" s="105"/>
      <c r="AR237" s="105"/>
      <c r="AS237" s="105"/>
      <c r="AT237" s="105">
        <f t="shared" si="6"/>
        <v>0</v>
      </c>
      <c r="AU237" s="105"/>
      <c r="AV237" s="105"/>
      <c r="AW237" s="105"/>
      <c r="AX237" s="105">
        <v>0</v>
      </c>
      <c r="AY237" s="105"/>
      <c r="AZ237" s="105"/>
      <c r="BA237" s="105"/>
      <c r="BB237" s="105"/>
      <c r="BC237" s="105">
        <v>0</v>
      </c>
      <c r="BD237" s="105"/>
      <c r="BE237" s="105"/>
      <c r="BF237" s="105"/>
      <c r="BG237" s="105"/>
      <c r="BH237" s="105">
        <f t="shared" si="7"/>
        <v>10000</v>
      </c>
      <c r="BI237" s="105"/>
      <c r="BJ237" s="105"/>
      <c r="BK237" s="105"/>
      <c r="BL237" s="105"/>
    </row>
    <row r="238" spans="1:79" s="25" customFormat="1" ht="25.5" customHeight="1" x14ac:dyDescent="0.2">
      <c r="A238" s="96">
        <v>2240</v>
      </c>
      <c r="B238" s="96"/>
      <c r="C238" s="96"/>
      <c r="D238" s="96"/>
      <c r="E238" s="96"/>
      <c r="F238" s="96"/>
      <c r="G238" s="62" t="s">
        <v>177</v>
      </c>
      <c r="H238" s="63"/>
      <c r="I238" s="63"/>
      <c r="J238" s="63"/>
      <c r="K238" s="63"/>
      <c r="L238" s="63"/>
      <c r="M238" s="63"/>
      <c r="N238" s="63"/>
      <c r="O238" s="63"/>
      <c r="P238" s="64"/>
      <c r="Q238" s="105">
        <v>123500</v>
      </c>
      <c r="R238" s="105"/>
      <c r="S238" s="105"/>
      <c r="T238" s="105"/>
      <c r="U238" s="105"/>
      <c r="V238" s="105">
        <v>0</v>
      </c>
      <c r="W238" s="105"/>
      <c r="X238" s="105"/>
      <c r="Y238" s="105"/>
      <c r="Z238" s="105">
        <v>0</v>
      </c>
      <c r="AA238" s="105"/>
      <c r="AB238" s="105"/>
      <c r="AC238" s="105"/>
      <c r="AD238" s="105"/>
      <c r="AE238" s="105">
        <v>0</v>
      </c>
      <c r="AF238" s="105"/>
      <c r="AG238" s="105"/>
      <c r="AH238" s="105"/>
      <c r="AI238" s="105"/>
      <c r="AJ238" s="105">
        <f t="shared" si="5"/>
        <v>123500</v>
      </c>
      <c r="AK238" s="105"/>
      <c r="AL238" s="105"/>
      <c r="AM238" s="105"/>
      <c r="AN238" s="105"/>
      <c r="AO238" s="105">
        <v>119000</v>
      </c>
      <c r="AP238" s="105"/>
      <c r="AQ238" s="105"/>
      <c r="AR238" s="105"/>
      <c r="AS238" s="105"/>
      <c r="AT238" s="105">
        <f t="shared" si="6"/>
        <v>0</v>
      </c>
      <c r="AU238" s="105"/>
      <c r="AV238" s="105"/>
      <c r="AW238" s="105"/>
      <c r="AX238" s="105">
        <v>0</v>
      </c>
      <c r="AY238" s="105"/>
      <c r="AZ238" s="105"/>
      <c r="BA238" s="105"/>
      <c r="BB238" s="105"/>
      <c r="BC238" s="105">
        <v>0</v>
      </c>
      <c r="BD238" s="105"/>
      <c r="BE238" s="105"/>
      <c r="BF238" s="105"/>
      <c r="BG238" s="105"/>
      <c r="BH238" s="105">
        <f t="shared" si="7"/>
        <v>119000</v>
      </c>
      <c r="BI238" s="105"/>
      <c r="BJ238" s="105"/>
      <c r="BK238" s="105"/>
      <c r="BL238" s="105"/>
    </row>
    <row r="239" spans="1:79" s="25" customFormat="1" ht="12.75" customHeight="1" x14ac:dyDescent="0.2">
      <c r="A239" s="96">
        <v>2250</v>
      </c>
      <c r="B239" s="96"/>
      <c r="C239" s="96"/>
      <c r="D239" s="96"/>
      <c r="E239" s="96"/>
      <c r="F239" s="96"/>
      <c r="G239" s="62" t="s">
        <v>178</v>
      </c>
      <c r="H239" s="63"/>
      <c r="I239" s="63"/>
      <c r="J239" s="63"/>
      <c r="K239" s="63"/>
      <c r="L239" s="63"/>
      <c r="M239" s="63"/>
      <c r="N239" s="63"/>
      <c r="O239" s="63"/>
      <c r="P239" s="64"/>
      <c r="Q239" s="105">
        <v>5000</v>
      </c>
      <c r="R239" s="105"/>
      <c r="S239" s="105"/>
      <c r="T239" s="105"/>
      <c r="U239" s="105"/>
      <c r="V239" s="105">
        <v>0</v>
      </c>
      <c r="W239" s="105"/>
      <c r="X239" s="105"/>
      <c r="Y239" s="105"/>
      <c r="Z239" s="105">
        <v>0</v>
      </c>
      <c r="AA239" s="105"/>
      <c r="AB239" s="105"/>
      <c r="AC239" s="105"/>
      <c r="AD239" s="105"/>
      <c r="AE239" s="105">
        <v>0</v>
      </c>
      <c r="AF239" s="105"/>
      <c r="AG239" s="105"/>
      <c r="AH239" s="105"/>
      <c r="AI239" s="105"/>
      <c r="AJ239" s="105">
        <f t="shared" si="5"/>
        <v>5000</v>
      </c>
      <c r="AK239" s="105"/>
      <c r="AL239" s="105"/>
      <c r="AM239" s="105"/>
      <c r="AN239" s="105"/>
      <c r="AO239" s="105">
        <v>0</v>
      </c>
      <c r="AP239" s="105"/>
      <c r="AQ239" s="105"/>
      <c r="AR239" s="105"/>
      <c r="AS239" s="105"/>
      <c r="AT239" s="105">
        <f t="shared" si="6"/>
        <v>0</v>
      </c>
      <c r="AU239" s="105"/>
      <c r="AV239" s="105"/>
      <c r="AW239" s="105"/>
      <c r="AX239" s="105">
        <v>0</v>
      </c>
      <c r="AY239" s="105"/>
      <c r="AZ239" s="105"/>
      <c r="BA239" s="105"/>
      <c r="BB239" s="105"/>
      <c r="BC239" s="105">
        <v>0</v>
      </c>
      <c r="BD239" s="105"/>
      <c r="BE239" s="105"/>
      <c r="BF239" s="105"/>
      <c r="BG239" s="105"/>
      <c r="BH239" s="105">
        <f t="shared" si="7"/>
        <v>0</v>
      </c>
      <c r="BI239" s="105"/>
      <c r="BJ239" s="105"/>
      <c r="BK239" s="105"/>
      <c r="BL239" s="105"/>
    </row>
    <row r="240" spans="1:79" s="25" customFormat="1" ht="51" customHeight="1" x14ac:dyDescent="0.2">
      <c r="A240" s="96">
        <v>2282</v>
      </c>
      <c r="B240" s="96"/>
      <c r="C240" s="96"/>
      <c r="D240" s="96"/>
      <c r="E240" s="96"/>
      <c r="F240" s="96"/>
      <c r="G240" s="62" t="s">
        <v>179</v>
      </c>
      <c r="H240" s="63"/>
      <c r="I240" s="63"/>
      <c r="J240" s="63"/>
      <c r="K240" s="63"/>
      <c r="L240" s="63"/>
      <c r="M240" s="63"/>
      <c r="N240" s="63"/>
      <c r="O240" s="63"/>
      <c r="P240" s="64"/>
      <c r="Q240" s="105">
        <v>2000</v>
      </c>
      <c r="R240" s="105"/>
      <c r="S240" s="105"/>
      <c r="T240" s="105"/>
      <c r="U240" s="105"/>
      <c r="V240" s="105">
        <v>0</v>
      </c>
      <c r="W240" s="105"/>
      <c r="X240" s="105"/>
      <c r="Y240" s="105"/>
      <c r="Z240" s="105">
        <v>0</v>
      </c>
      <c r="AA240" s="105"/>
      <c r="AB240" s="105"/>
      <c r="AC240" s="105"/>
      <c r="AD240" s="105"/>
      <c r="AE240" s="105">
        <v>0</v>
      </c>
      <c r="AF240" s="105"/>
      <c r="AG240" s="105"/>
      <c r="AH240" s="105"/>
      <c r="AI240" s="105"/>
      <c r="AJ240" s="105">
        <f t="shared" si="5"/>
        <v>2000</v>
      </c>
      <c r="AK240" s="105"/>
      <c r="AL240" s="105"/>
      <c r="AM240" s="105"/>
      <c r="AN240" s="105"/>
      <c r="AO240" s="105">
        <v>0</v>
      </c>
      <c r="AP240" s="105"/>
      <c r="AQ240" s="105"/>
      <c r="AR240" s="105"/>
      <c r="AS240" s="105"/>
      <c r="AT240" s="105">
        <f t="shared" si="6"/>
        <v>0</v>
      </c>
      <c r="AU240" s="105"/>
      <c r="AV240" s="105"/>
      <c r="AW240" s="105"/>
      <c r="AX240" s="105">
        <v>0</v>
      </c>
      <c r="AY240" s="105"/>
      <c r="AZ240" s="105"/>
      <c r="BA240" s="105"/>
      <c r="BB240" s="105"/>
      <c r="BC240" s="105">
        <v>0</v>
      </c>
      <c r="BD240" s="105"/>
      <c r="BE240" s="105"/>
      <c r="BF240" s="105"/>
      <c r="BG240" s="105"/>
      <c r="BH240" s="105">
        <f t="shared" si="7"/>
        <v>0</v>
      </c>
      <c r="BI240" s="105"/>
      <c r="BJ240" s="105"/>
      <c r="BK240" s="105"/>
      <c r="BL240" s="105"/>
    </row>
    <row r="241" spans="1:79" s="6" customFormat="1" ht="12.75" customHeight="1" x14ac:dyDescent="0.2">
      <c r="A241" s="132"/>
      <c r="B241" s="132"/>
      <c r="C241" s="132"/>
      <c r="D241" s="132"/>
      <c r="E241" s="132"/>
      <c r="F241" s="132"/>
      <c r="G241" s="110" t="s">
        <v>147</v>
      </c>
      <c r="H241" s="103"/>
      <c r="I241" s="103"/>
      <c r="J241" s="103"/>
      <c r="K241" s="103"/>
      <c r="L241" s="103"/>
      <c r="M241" s="103"/>
      <c r="N241" s="103"/>
      <c r="O241" s="103"/>
      <c r="P241" s="104"/>
      <c r="Q241" s="109">
        <v>1480540</v>
      </c>
      <c r="R241" s="109"/>
      <c r="S241" s="109"/>
      <c r="T241" s="109"/>
      <c r="U241" s="109"/>
      <c r="V241" s="109">
        <v>0</v>
      </c>
      <c r="W241" s="109"/>
      <c r="X241" s="109"/>
      <c r="Y241" s="109"/>
      <c r="Z241" s="109">
        <v>0</v>
      </c>
      <c r="AA241" s="109"/>
      <c r="AB241" s="109"/>
      <c r="AC241" s="109"/>
      <c r="AD241" s="109"/>
      <c r="AE241" s="109">
        <v>0</v>
      </c>
      <c r="AF241" s="109"/>
      <c r="AG241" s="109"/>
      <c r="AH241" s="109"/>
      <c r="AI241" s="109"/>
      <c r="AJ241" s="109">
        <f t="shared" si="5"/>
        <v>1480540</v>
      </c>
      <c r="AK241" s="109"/>
      <c r="AL241" s="109"/>
      <c r="AM241" s="109"/>
      <c r="AN241" s="109"/>
      <c r="AO241" s="109">
        <v>1445829</v>
      </c>
      <c r="AP241" s="109"/>
      <c r="AQ241" s="109"/>
      <c r="AR241" s="109"/>
      <c r="AS241" s="109"/>
      <c r="AT241" s="109">
        <f t="shared" si="6"/>
        <v>0</v>
      </c>
      <c r="AU241" s="109"/>
      <c r="AV241" s="109"/>
      <c r="AW241" s="109"/>
      <c r="AX241" s="109">
        <v>0</v>
      </c>
      <c r="AY241" s="109"/>
      <c r="AZ241" s="109"/>
      <c r="BA241" s="109"/>
      <c r="BB241" s="109"/>
      <c r="BC241" s="109">
        <v>0</v>
      </c>
      <c r="BD241" s="109"/>
      <c r="BE241" s="109"/>
      <c r="BF241" s="109"/>
      <c r="BG241" s="109"/>
      <c r="BH241" s="109">
        <f t="shared" si="7"/>
        <v>1445829</v>
      </c>
      <c r="BI241" s="109"/>
      <c r="BJ241" s="109"/>
      <c r="BK241" s="109"/>
      <c r="BL241" s="109"/>
    </row>
    <row r="243" spans="1:79" ht="14.25" customHeight="1" x14ac:dyDescent="0.2">
      <c r="A243" s="34" t="s">
        <v>222</v>
      </c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F243" s="34"/>
      <c r="AG243" s="34"/>
      <c r="AH243" s="34"/>
      <c r="AI243" s="34"/>
      <c r="AJ243" s="34"/>
      <c r="AK243" s="34"/>
      <c r="AL243" s="34"/>
      <c r="AM243" s="34"/>
      <c r="AN243" s="34"/>
      <c r="AO243" s="34"/>
      <c r="AP243" s="34"/>
      <c r="AQ243" s="34"/>
      <c r="AR243" s="34"/>
      <c r="AS243" s="34"/>
      <c r="AT243" s="34"/>
      <c r="AU243" s="34"/>
      <c r="AV243" s="34"/>
      <c r="AW243" s="34"/>
      <c r="AX243" s="34"/>
      <c r="AY243" s="34"/>
      <c r="AZ243" s="34"/>
      <c r="BA243" s="34"/>
      <c r="BB243" s="34"/>
      <c r="BC243" s="34"/>
      <c r="BD243" s="34"/>
      <c r="BE243" s="34"/>
      <c r="BF243" s="34"/>
      <c r="BG243" s="34"/>
      <c r="BH243" s="34"/>
      <c r="BI243" s="34"/>
      <c r="BJ243" s="34"/>
      <c r="BK243" s="34"/>
      <c r="BL243" s="34"/>
    </row>
    <row r="244" spans="1:79" ht="15" customHeight="1" x14ac:dyDescent="0.2">
      <c r="A244" s="48" t="s">
        <v>215</v>
      </c>
      <c r="B244" s="48"/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48"/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48"/>
      <c r="AP244" s="48"/>
      <c r="AQ244" s="48"/>
      <c r="AR244" s="48"/>
      <c r="AS244" s="48"/>
      <c r="AT244" s="48"/>
      <c r="AU244" s="48"/>
      <c r="AV244" s="48"/>
      <c r="AW244" s="48"/>
      <c r="AX244" s="48"/>
      <c r="AY244" s="48"/>
      <c r="AZ244" s="48"/>
      <c r="BA244" s="48"/>
      <c r="BB244" s="48"/>
      <c r="BC244" s="48"/>
      <c r="BD244" s="48"/>
      <c r="BE244" s="48"/>
      <c r="BF244" s="48"/>
      <c r="BG244" s="48"/>
      <c r="BH244" s="48"/>
      <c r="BI244" s="48"/>
      <c r="BJ244" s="48"/>
      <c r="BK244" s="48"/>
      <c r="BL244" s="48"/>
    </row>
    <row r="245" spans="1:79" ht="42.95" customHeight="1" x14ac:dyDescent="0.2">
      <c r="A245" s="91" t="s">
        <v>135</v>
      </c>
      <c r="B245" s="91"/>
      <c r="C245" s="91"/>
      <c r="D245" s="91"/>
      <c r="E245" s="91"/>
      <c r="F245" s="91"/>
      <c r="G245" s="55" t="s">
        <v>19</v>
      </c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 t="s">
        <v>15</v>
      </c>
      <c r="U245" s="55"/>
      <c r="V245" s="55"/>
      <c r="W245" s="55"/>
      <c r="X245" s="55"/>
      <c r="Y245" s="55"/>
      <c r="Z245" s="55" t="s">
        <v>14</v>
      </c>
      <c r="AA245" s="55"/>
      <c r="AB245" s="55"/>
      <c r="AC245" s="55"/>
      <c r="AD245" s="55"/>
      <c r="AE245" s="55" t="s">
        <v>218</v>
      </c>
      <c r="AF245" s="55"/>
      <c r="AG245" s="55"/>
      <c r="AH245" s="55"/>
      <c r="AI245" s="55"/>
      <c r="AJ245" s="55"/>
      <c r="AK245" s="55" t="s">
        <v>223</v>
      </c>
      <c r="AL245" s="55"/>
      <c r="AM245" s="55"/>
      <c r="AN245" s="55"/>
      <c r="AO245" s="55"/>
      <c r="AP245" s="55"/>
      <c r="AQ245" s="55" t="s">
        <v>236</v>
      </c>
      <c r="AR245" s="55"/>
      <c r="AS245" s="55"/>
      <c r="AT245" s="55"/>
      <c r="AU245" s="55"/>
      <c r="AV245" s="55"/>
      <c r="AW245" s="55" t="s">
        <v>18</v>
      </c>
      <c r="AX245" s="55"/>
      <c r="AY245" s="55"/>
      <c r="AZ245" s="55"/>
      <c r="BA245" s="55"/>
      <c r="BB245" s="55"/>
      <c r="BC245" s="55"/>
      <c r="BD245" s="55"/>
      <c r="BE245" s="55" t="s">
        <v>156</v>
      </c>
      <c r="BF245" s="55"/>
      <c r="BG245" s="55"/>
      <c r="BH245" s="55"/>
      <c r="BI245" s="55"/>
      <c r="BJ245" s="55"/>
      <c r="BK245" s="55"/>
      <c r="BL245" s="55"/>
    </row>
    <row r="246" spans="1:79" ht="21.75" customHeight="1" x14ac:dyDescent="0.2">
      <c r="A246" s="91"/>
      <c r="B246" s="91"/>
      <c r="C246" s="91"/>
      <c r="D246" s="91"/>
      <c r="E246" s="91"/>
      <c r="F246" s="91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  <c r="AA246" s="55"/>
      <c r="AB246" s="55"/>
      <c r="AC246" s="55"/>
      <c r="AD246" s="55"/>
      <c r="AE246" s="55"/>
      <c r="AF246" s="55"/>
      <c r="AG246" s="55"/>
      <c r="AH246" s="55"/>
      <c r="AI246" s="55"/>
      <c r="AJ246" s="55"/>
      <c r="AK246" s="55"/>
      <c r="AL246" s="55"/>
      <c r="AM246" s="55"/>
      <c r="AN246" s="55"/>
      <c r="AO246" s="55"/>
      <c r="AP246" s="55"/>
      <c r="AQ246" s="55"/>
      <c r="AR246" s="55"/>
      <c r="AS246" s="55"/>
      <c r="AT246" s="55"/>
      <c r="AU246" s="55"/>
      <c r="AV246" s="55"/>
      <c r="AW246" s="55"/>
      <c r="AX246" s="55"/>
      <c r="AY246" s="55"/>
      <c r="AZ246" s="55"/>
      <c r="BA246" s="55"/>
      <c r="BB246" s="55"/>
      <c r="BC246" s="55"/>
      <c r="BD246" s="55"/>
      <c r="BE246" s="55"/>
      <c r="BF246" s="55"/>
      <c r="BG246" s="55"/>
      <c r="BH246" s="55"/>
      <c r="BI246" s="55"/>
      <c r="BJ246" s="55"/>
      <c r="BK246" s="55"/>
      <c r="BL246" s="55"/>
    </row>
    <row r="247" spans="1:79" ht="15" customHeight="1" x14ac:dyDescent="0.2">
      <c r="A247" s="55">
        <v>1</v>
      </c>
      <c r="B247" s="55"/>
      <c r="C247" s="55"/>
      <c r="D247" s="55"/>
      <c r="E247" s="55"/>
      <c r="F247" s="55"/>
      <c r="G247" s="55">
        <v>2</v>
      </c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>
        <v>3</v>
      </c>
      <c r="U247" s="55"/>
      <c r="V247" s="55"/>
      <c r="W247" s="55"/>
      <c r="X247" s="55"/>
      <c r="Y247" s="55"/>
      <c r="Z247" s="55">
        <v>4</v>
      </c>
      <c r="AA247" s="55"/>
      <c r="AB247" s="55"/>
      <c r="AC247" s="55"/>
      <c r="AD247" s="55"/>
      <c r="AE247" s="55">
        <v>5</v>
      </c>
      <c r="AF247" s="55"/>
      <c r="AG247" s="55"/>
      <c r="AH247" s="55"/>
      <c r="AI247" s="55"/>
      <c r="AJ247" s="55"/>
      <c r="AK247" s="55">
        <v>6</v>
      </c>
      <c r="AL247" s="55"/>
      <c r="AM247" s="55"/>
      <c r="AN247" s="55"/>
      <c r="AO247" s="55"/>
      <c r="AP247" s="55"/>
      <c r="AQ247" s="55">
        <v>7</v>
      </c>
      <c r="AR247" s="55"/>
      <c r="AS247" s="55"/>
      <c r="AT247" s="55"/>
      <c r="AU247" s="55"/>
      <c r="AV247" s="55"/>
      <c r="AW247" s="79">
        <v>8</v>
      </c>
      <c r="AX247" s="79"/>
      <c r="AY247" s="79"/>
      <c r="AZ247" s="79"/>
      <c r="BA247" s="79"/>
      <c r="BB247" s="79"/>
      <c r="BC247" s="79"/>
      <c r="BD247" s="79"/>
      <c r="BE247" s="79">
        <v>9</v>
      </c>
      <c r="BF247" s="79"/>
      <c r="BG247" s="79"/>
      <c r="BH247" s="79"/>
      <c r="BI247" s="79"/>
      <c r="BJ247" s="79"/>
      <c r="BK247" s="79"/>
      <c r="BL247" s="79"/>
    </row>
    <row r="248" spans="1:79" s="1" customFormat="1" ht="18.75" hidden="1" customHeight="1" x14ac:dyDescent="0.2">
      <c r="A248" s="79" t="s">
        <v>64</v>
      </c>
      <c r="B248" s="79"/>
      <c r="C248" s="79"/>
      <c r="D248" s="79"/>
      <c r="E248" s="79"/>
      <c r="F248" s="79"/>
      <c r="G248" s="113" t="s">
        <v>57</v>
      </c>
      <c r="H248" s="113"/>
      <c r="I248" s="113"/>
      <c r="J248" s="113"/>
      <c r="K248" s="113"/>
      <c r="L248" s="113"/>
      <c r="M248" s="113"/>
      <c r="N248" s="113"/>
      <c r="O248" s="113"/>
      <c r="P248" s="113"/>
      <c r="Q248" s="113"/>
      <c r="R248" s="113"/>
      <c r="S248" s="113"/>
      <c r="T248" s="97" t="s">
        <v>80</v>
      </c>
      <c r="U248" s="97"/>
      <c r="V248" s="97"/>
      <c r="W248" s="97"/>
      <c r="X248" s="97"/>
      <c r="Y248" s="97"/>
      <c r="Z248" s="97" t="s">
        <v>81</v>
      </c>
      <c r="AA248" s="97"/>
      <c r="AB248" s="97"/>
      <c r="AC248" s="97"/>
      <c r="AD248" s="97"/>
      <c r="AE248" s="97" t="s">
        <v>82</v>
      </c>
      <c r="AF248" s="97"/>
      <c r="AG248" s="97"/>
      <c r="AH248" s="97"/>
      <c r="AI248" s="97"/>
      <c r="AJ248" s="97"/>
      <c r="AK248" s="97" t="s">
        <v>83</v>
      </c>
      <c r="AL248" s="97"/>
      <c r="AM248" s="97"/>
      <c r="AN248" s="97"/>
      <c r="AO248" s="97"/>
      <c r="AP248" s="97"/>
      <c r="AQ248" s="97" t="s">
        <v>84</v>
      </c>
      <c r="AR248" s="97"/>
      <c r="AS248" s="97"/>
      <c r="AT248" s="97"/>
      <c r="AU248" s="97"/>
      <c r="AV248" s="97"/>
      <c r="AW248" s="113" t="s">
        <v>87</v>
      </c>
      <c r="AX248" s="113"/>
      <c r="AY248" s="113"/>
      <c r="AZ248" s="113"/>
      <c r="BA248" s="113"/>
      <c r="BB248" s="113"/>
      <c r="BC248" s="113"/>
      <c r="BD248" s="113"/>
      <c r="BE248" s="113" t="s">
        <v>88</v>
      </c>
      <c r="BF248" s="113"/>
      <c r="BG248" s="113"/>
      <c r="BH248" s="113"/>
      <c r="BI248" s="113"/>
      <c r="BJ248" s="113"/>
      <c r="BK248" s="113"/>
      <c r="BL248" s="113"/>
      <c r="CA248" s="1" t="s">
        <v>54</v>
      </c>
    </row>
    <row r="249" spans="1:79" s="25" customFormat="1" ht="12.75" customHeight="1" x14ac:dyDescent="0.2">
      <c r="A249" s="96">
        <v>2111</v>
      </c>
      <c r="B249" s="96"/>
      <c r="C249" s="96"/>
      <c r="D249" s="96"/>
      <c r="E249" s="96"/>
      <c r="F249" s="96"/>
      <c r="G249" s="62" t="s">
        <v>174</v>
      </c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4"/>
      <c r="T249" s="105">
        <v>936806</v>
      </c>
      <c r="U249" s="105"/>
      <c r="V249" s="105"/>
      <c r="W249" s="105"/>
      <c r="X249" s="105"/>
      <c r="Y249" s="105"/>
      <c r="Z249" s="105">
        <v>936708</v>
      </c>
      <c r="AA249" s="105"/>
      <c r="AB249" s="105"/>
      <c r="AC249" s="105"/>
      <c r="AD249" s="105"/>
      <c r="AE249" s="105">
        <v>0</v>
      </c>
      <c r="AF249" s="105"/>
      <c r="AG249" s="105"/>
      <c r="AH249" s="105"/>
      <c r="AI249" s="105"/>
      <c r="AJ249" s="105"/>
      <c r="AK249" s="105">
        <v>0</v>
      </c>
      <c r="AL249" s="105"/>
      <c r="AM249" s="105"/>
      <c r="AN249" s="105"/>
      <c r="AO249" s="105"/>
      <c r="AP249" s="105"/>
      <c r="AQ249" s="105">
        <v>0</v>
      </c>
      <c r="AR249" s="105"/>
      <c r="AS249" s="105"/>
      <c r="AT249" s="105"/>
      <c r="AU249" s="105"/>
      <c r="AV249" s="105"/>
      <c r="AW249" s="122"/>
      <c r="AX249" s="122"/>
      <c r="AY249" s="122"/>
      <c r="AZ249" s="122"/>
      <c r="BA249" s="122"/>
      <c r="BB249" s="122"/>
      <c r="BC249" s="122"/>
      <c r="BD249" s="122"/>
      <c r="BE249" s="122"/>
      <c r="BF249" s="122"/>
      <c r="BG249" s="122"/>
      <c r="BH249" s="122"/>
      <c r="BI249" s="122"/>
      <c r="BJ249" s="122"/>
      <c r="BK249" s="122"/>
      <c r="BL249" s="122"/>
      <c r="CA249" s="25" t="s">
        <v>55</v>
      </c>
    </row>
    <row r="250" spans="1:79" s="25" customFormat="1" ht="12.75" customHeight="1" x14ac:dyDescent="0.2">
      <c r="A250" s="96">
        <v>2120</v>
      </c>
      <c r="B250" s="96"/>
      <c r="C250" s="96"/>
      <c r="D250" s="96"/>
      <c r="E250" s="96"/>
      <c r="F250" s="96"/>
      <c r="G250" s="62" t="s">
        <v>175</v>
      </c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4"/>
      <c r="T250" s="105">
        <v>206097</v>
      </c>
      <c r="U250" s="105"/>
      <c r="V250" s="105"/>
      <c r="W250" s="105"/>
      <c r="X250" s="105"/>
      <c r="Y250" s="105"/>
      <c r="Z250" s="105">
        <v>206076</v>
      </c>
      <c r="AA250" s="105"/>
      <c r="AB250" s="105"/>
      <c r="AC250" s="105"/>
      <c r="AD250" s="105"/>
      <c r="AE250" s="105">
        <v>0</v>
      </c>
      <c r="AF250" s="105"/>
      <c r="AG250" s="105"/>
      <c r="AH250" s="105"/>
      <c r="AI250" s="105"/>
      <c r="AJ250" s="105"/>
      <c r="AK250" s="105">
        <v>0</v>
      </c>
      <c r="AL250" s="105"/>
      <c r="AM250" s="105"/>
      <c r="AN250" s="105"/>
      <c r="AO250" s="105"/>
      <c r="AP250" s="105"/>
      <c r="AQ250" s="105">
        <v>0</v>
      </c>
      <c r="AR250" s="105"/>
      <c r="AS250" s="105"/>
      <c r="AT250" s="105"/>
      <c r="AU250" s="105"/>
      <c r="AV250" s="105"/>
      <c r="AW250" s="122"/>
      <c r="AX250" s="122"/>
      <c r="AY250" s="122"/>
      <c r="AZ250" s="122"/>
      <c r="BA250" s="122"/>
      <c r="BB250" s="122"/>
      <c r="BC250" s="122"/>
      <c r="BD250" s="122"/>
      <c r="BE250" s="122"/>
      <c r="BF250" s="122"/>
      <c r="BG250" s="122"/>
      <c r="BH250" s="122"/>
      <c r="BI250" s="122"/>
      <c r="BJ250" s="122"/>
      <c r="BK250" s="122"/>
      <c r="BL250" s="122"/>
    </row>
    <row r="251" spans="1:79" s="25" customFormat="1" ht="25.5" customHeight="1" x14ac:dyDescent="0.2">
      <c r="A251" s="96">
        <v>2210</v>
      </c>
      <c r="B251" s="96"/>
      <c r="C251" s="96"/>
      <c r="D251" s="96"/>
      <c r="E251" s="96"/>
      <c r="F251" s="96"/>
      <c r="G251" s="62" t="s">
        <v>176</v>
      </c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4"/>
      <c r="T251" s="105">
        <v>426560</v>
      </c>
      <c r="U251" s="105"/>
      <c r="V251" s="105"/>
      <c r="W251" s="105"/>
      <c r="X251" s="105"/>
      <c r="Y251" s="105"/>
      <c r="Z251" s="105">
        <v>42656</v>
      </c>
      <c r="AA251" s="105"/>
      <c r="AB251" s="105"/>
      <c r="AC251" s="105"/>
      <c r="AD251" s="105"/>
      <c r="AE251" s="105">
        <v>0</v>
      </c>
      <c r="AF251" s="105"/>
      <c r="AG251" s="105"/>
      <c r="AH251" s="105"/>
      <c r="AI251" s="105"/>
      <c r="AJ251" s="105"/>
      <c r="AK251" s="105">
        <v>0</v>
      </c>
      <c r="AL251" s="105"/>
      <c r="AM251" s="105"/>
      <c r="AN251" s="105"/>
      <c r="AO251" s="105"/>
      <c r="AP251" s="105"/>
      <c r="AQ251" s="105">
        <v>0</v>
      </c>
      <c r="AR251" s="105"/>
      <c r="AS251" s="105"/>
      <c r="AT251" s="105"/>
      <c r="AU251" s="105"/>
      <c r="AV251" s="105"/>
      <c r="AW251" s="122"/>
      <c r="AX251" s="122"/>
      <c r="AY251" s="122"/>
      <c r="AZ251" s="122"/>
      <c r="BA251" s="122"/>
      <c r="BB251" s="122"/>
      <c r="BC251" s="122"/>
      <c r="BD251" s="122"/>
      <c r="BE251" s="122"/>
      <c r="BF251" s="122"/>
      <c r="BG251" s="122"/>
      <c r="BH251" s="122"/>
      <c r="BI251" s="122"/>
      <c r="BJ251" s="122"/>
      <c r="BK251" s="122"/>
      <c r="BL251" s="122"/>
    </row>
    <row r="252" spans="1:79" s="25" customFormat="1" ht="12.75" customHeight="1" x14ac:dyDescent="0.2">
      <c r="A252" s="96">
        <v>2240</v>
      </c>
      <c r="B252" s="96"/>
      <c r="C252" s="96"/>
      <c r="D252" s="96"/>
      <c r="E252" s="96"/>
      <c r="F252" s="96"/>
      <c r="G252" s="62" t="s">
        <v>177</v>
      </c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4"/>
      <c r="T252" s="105">
        <v>114600</v>
      </c>
      <c r="U252" s="105"/>
      <c r="V252" s="105"/>
      <c r="W252" s="105"/>
      <c r="X252" s="105"/>
      <c r="Y252" s="105"/>
      <c r="Z252" s="105">
        <v>114600</v>
      </c>
      <c r="AA252" s="105"/>
      <c r="AB252" s="105"/>
      <c r="AC252" s="105"/>
      <c r="AD252" s="105"/>
      <c r="AE252" s="105">
        <v>0</v>
      </c>
      <c r="AF252" s="105"/>
      <c r="AG252" s="105"/>
      <c r="AH252" s="105"/>
      <c r="AI252" s="105"/>
      <c r="AJ252" s="105"/>
      <c r="AK252" s="105">
        <v>0</v>
      </c>
      <c r="AL252" s="105"/>
      <c r="AM252" s="105"/>
      <c r="AN252" s="105"/>
      <c r="AO252" s="105"/>
      <c r="AP252" s="105"/>
      <c r="AQ252" s="105">
        <v>0</v>
      </c>
      <c r="AR252" s="105"/>
      <c r="AS252" s="105"/>
      <c r="AT252" s="105"/>
      <c r="AU252" s="105"/>
      <c r="AV252" s="105"/>
      <c r="AW252" s="122"/>
      <c r="AX252" s="122"/>
      <c r="AY252" s="122"/>
      <c r="AZ252" s="122"/>
      <c r="BA252" s="122"/>
      <c r="BB252" s="122"/>
      <c r="BC252" s="122"/>
      <c r="BD252" s="122"/>
      <c r="BE252" s="122"/>
      <c r="BF252" s="122"/>
      <c r="BG252" s="122"/>
      <c r="BH252" s="122"/>
      <c r="BI252" s="122"/>
      <c r="BJ252" s="122"/>
      <c r="BK252" s="122"/>
      <c r="BL252" s="122"/>
    </row>
    <row r="253" spans="1:79" s="6" customFormat="1" ht="12.75" customHeight="1" x14ac:dyDescent="0.2">
      <c r="A253" s="132"/>
      <c r="B253" s="132"/>
      <c r="C253" s="132"/>
      <c r="D253" s="132"/>
      <c r="E253" s="132"/>
      <c r="F253" s="132"/>
      <c r="G253" s="110" t="s">
        <v>147</v>
      </c>
      <c r="H253" s="103"/>
      <c r="I253" s="103"/>
      <c r="J253" s="103"/>
      <c r="K253" s="103"/>
      <c r="L253" s="103"/>
      <c r="M253" s="103"/>
      <c r="N253" s="103"/>
      <c r="O253" s="103"/>
      <c r="P253" s="103"/>
      <c r="Q253" s="103"/>
      <c r="R253" s="103"/>
      <c r="S253" s="104"/>
      <c r="T253" s="109">
        <v>1684063</v>
      </c>
      <c r="U253" s="109"/>
      <c r="V253" s="109"/>
      <c r="W253" s="109"/>
      <c r="X253" s="109"/>
      <c r="Y253" s="109"/>
      <c r="Z253" s="109">
        <v>1300040</v>
      </c>
      <c r="AA253" s="109"/>
      <c r="AB253" s="109"/>
      <c r="AC253" s="109"/>
      <c r="AD253" s="109"/>
      <c r="AE253" s="109">
        <v>0</v>
      </c>
      <c r="AF253" s="109"/>
      <c r="AG253" s="109"/>
      <c r="AH253" s="109"/>
      <c r="AI253" s="109"/>
      <c r="AJ253" s="109"/>
      <c r="AK253" s="109">
        <v>0</v>
      </c>
      <c r="AL253" s="109"/>
      <c r="AM253" s="109"/>
      <c r="AN253" s="109"/>
      <c r="AO253" s="109"/>
      <c r="AP253" s="109"/>
      <c r="AQ253" s="109">
        <v>0</v>
      </c>
      <c r="AR253" s="109"/>
      <c r="AS253" s="109"/>
      <c r="AT253" s="109"/>
      <c r="AU253" s="109"/>
      <c r="AV253" s="109"/>
      <c r="AW253" s="120"/>
      <c r="AX253" s="120"/>
      <c r="AY253" s="120"/>
      <c r="AZ253" s="120"/>
      <c r="BA253" s="120"/>
      <c r="BB253" s="120"/>
      <c r="BC253" s="120"/>
      <c r="BD253" s="120"/>
      <c r="BE253" s="120"/>
      <c r="BF253" s="120"/>
      <c r="BG253" s="120"/>
      <c r="BH253" s="120"/>
      <c r="BI253" s="120"/>
      <c r="BJ253" s="120"/>
      <c r="BK253" s="120"/>
      <c r="BL253" s="120"/>
    </row>
    <row r="255" spans="1:79" ht="14.25" customHeight="1" x14ac:dyDescent="0.2">
      <c r="A255" s="34" t="s">
        <v>224</v>
      </c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F255" s="34"/>
      <c r="AG255" s="34"/>
      <c r="AH255" s="34"/>
      <c r="AI255" s="34"/>
      <c r="AJ255" s="34"/>
      <c r="AK255" s="34"/>
      <c r="AL255" s="34"/>
      <c r="AM255" s="34"/>
      <c r="AN255" s="34"/>
      <c r="AO255" s="34"/>
      <c r="AP255" s="34"/>
      <c r="AQ255" s="34"/>
      <c r="AR255" s="34"/>
      <c r="AS255" s="34"/>
      <c r="AT255" s="34"/>
      <c r="AU255" s="34"/>
      <c r="AV255" s="34"/>
      <c r="AW255" s="34"/>
      <c r="AX255" s="34"/>
      <c r="AY255" s="34"/>
      <c r="AZ255" s="34"/>
      <c r="BA255" s="34"/>
      <c r="BB255" s="34"/>
      <c r="BC255" s="34"/>
      <c r="BD255" s="34"/>
      <c r="BE255" s="34"/>
      <c r="BF255" s="34"/>
      <c r="BG255" s="34"/>
      <c r="BH255" s="34"/>
      <c r="BI255" s="34"/>
      <c r="BJ255" s="34"/>
      <c r="BK255" s="34"/>
      <c r="BL255" s="34"/>
    </row>
    <row r="256" spans="1:79" ht="15" customHeight="1" x14ac:dyDescent="0.2">
      <c r="A256" s="35" t="s">
        <v>257</v>
      </c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  <c r="AO256" s="36"/>
      <c r="AP256" s="36"/>
      <c r="AQ256" s="36"/>
      <c r="AR256" s="36"/>
      <c r="AS256" s="36"/>
      <c r="AT256" s="36"/>
      <c r="AU256" s="36"/>
      <c r="AV256" s="36"/>
      <c r="AW256" s="36"/>
      <c r="AX256" s="36"/>
      <c r="AY256" s="36"/>
      <c r="AZ256" s="36"/>
      <c r="BA256" s="36"/>
      <c r="BB256" s="36"/>
      <c r="BC256" s="36"/>
      <c r="BD256" s="36"/>
      <c r="BE256" s="36"/>
      <c r="BF256" s="36"/>
      <c r="BG256" s="36"/>
      <c r="BH256" s="36"/>
      <c r="BI256" s="36"/>
      <c r="BJ256" s="36"/>
      <c r="BK256" s="36"/>
      <c r="BL256" s="36"/>
    </row>
    <row r="257" spans="1:64" ht="1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</row>
    <row r="259" spans="1:64" ht="14.25" x14ac:dyDescent="0.2">
      <c r="A259" s="34" t="s">
        <v>251</v>
      </c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F259" s="34"/>
      <c r="AG259" s="34"/>
      <c r="AH259" s="34"/>
      <c r="AI259" s="34"/>
      <c r="AJ259" s="34"/>
      <c r="AK259" s="34"/>
      <c r="AL259" s="34"/>
      <c r="AM259" s="34"/>
      <c r="AN259" s="34"/>
      <c r="AO259" s="34"/>
      <c r="AP259" s="34"/>
      <c r="AQ259" s="34"/>
      <c r="AR259" s="34"/>
      <c r="AS259" s="34"/>
      <c r="AT259" s="34"/>
      <c r="AU259" s="34"/>
      <c r="AV259" s="34"/>
      <c r="AW259" s="34"/>
      <c r="AX259" s="34"/>
      <c r="AY259" s="34"/>
      <c r="AZ259" s="34"/>
      <c r="BA259" s="34"/>
      <c r="BB259" s="34"/>
      <c r="BC259" s="34"/>
      <c r="BD259" s="34"/>
      <c r="BE259" s="34"/>
      <c r="BF259" s="34"/>
      <c r="BG259" s="34"/>
      <c r="BH259" s="34"/>
      <c r="BI259" s="34"/>
      <c r="BJ259" s="34"/>
      <c r="BK259" s="34"/>
      <c r="BL259" s="34"/>
    </row>
    <row r="260" spans="1:64" ht="14.25" x14ac:dyDescent="0.2">
      <c r="A260" s="34" t="s">
        <v>225</v>
      </c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  <c r="AH260" s="34"/>
      <c r="AI260" s="34"/>
      <c r="AJ260" s="34"/>
      <c r="AK260" s="34"/>
      <c r="AL260" s="34"/>
      <c r="AM260" s="34"/>
      <c r="AN260" s="34"/>
      <c r="AO260" s="34"/>
      <c r="AP260" s="34"/>
      <c r="AQ260" s="34"/>
      <c r="AR260" s="34"/>
      <c r="AS260" s="34"/>
      <c r="AT260" s="34"/>
      <c r="AU260" s="34"/>
      <c r="AV260" s="34"/>
      <c r="AW260" s="34"/>
      <c r="AX260" s="34"/>
      <c r="AY260" s="34"/>
      <c r="AZ260" s="34"/>
      <c r="BA260" s="34"/>
      <c r="BB260" s="34"/>
      <c r="BC260" s="34"/>
      <c r="BD260" s="34"/>
      <c r="BE260" s="34"/>
      <c r="BF260" s="34"/>
      <c r="BG260" s="34"/>
      <c r="BH260" s="34"/>
      <c r="BI260" s="34"/>
      <c r="BJ260" s="34"/>
      <c r="BK260" s="34"/>
      <c r="BL260" s="34"/>
    </row>
    <row r="261" spans="1:64" ht="15" customHeight="1" x14ac:dyDescent="0.2">
      <c r="A261" s="35" t="s">
        <v>266</v>
      </c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  <c r="AO261" s="36"/>
      <c r="AP261" s="36"/>
      <c r="AQ261" s="36"/>
      <c r="AR261" s="36"/>
      <c r="AS261" s="36"/>
      <c r="AT261" s="36"/>
      <c r="AU261" s="36"/>
      <c r="AV261" s="36"/>
      <c r="AW261" s="36"/>
      <c r="AX261" s="36"/>
      <c r="AY261" s="36"/>
      <c r="AZ261" s="36"/>
      <c r="BA261" s="36"/>
      <c r="BB261" s="36"/>
      <c r="BC261" s="36"/>
      <c r="BD261" s="36"/>
      <c r="BE261" s="36"/>
      <c r="BF261" s="36"/>
      <c r="BG261" s="36"/>
      <c r="BH261" s="36"/>
      <c r="BI261" s="36"/>
      <c r="BJ261" s="36"/>
      <c r="BK261" s="36"/>
      <c r="BL261" s="36"/>
    </row>
    <row r="262" spans="1:64" ht="1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</row>
    <row r="265" spans="1:64" ht="18.95" customHeight="1" x14ac:dyDescent="0.2">
      <c r="A265" s="123" t="s">
        <v>272</v>
      </c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22"/>
      <c r="AC265" s="22"/>
      <c r="AD265" s="22"/>
      <c r="AE265" s="22"/>
      <c r="AF265" s="22"/>
      <c r="AG265" s="22"/>
      <c r="AH265" s="127"/>
      <c r="AI265" s="127"/>
      <c r="AJ265" s="127"/>
      <c r="AK265" s="127"/>
      <c r="AL265" s="127"/>
      <c r="AM265" s="127"/>
      <c r="AN265" s="127"/>
      <c r="AO265" s="127"/>
      <c r="AP265" s="127"/>
      <c r="AQ265" s="22"/>
      <c r="AR265" s="22"/>
      <c r="AS265" s="22"/>
      <c r="AT265" s="22"/>
      <c r="AU265" s="128" t="s">
        <v>271</v>
      </c>
      <c r="AV265" s="29"/>
      <c r="AW265" s="29"/>
      <c r="AX265" s="29"/>
      <c r="AY265" s="29"/>
      <c r="AZ265" s="29"/>
      <c r="BA265" s="29"/>
      <c r="BB265" s="29"/>
      <c r="BC265" s="29"/>
      <c r="BD265" s="29"/>
      <c r="BE265" s="29"/>
      <c r="BF265" s="29"/>
    </row>
    <row r="266" spans="1:64" ht="12.75" customHeight="1" x14ac:dyDescent="0.2">
      <c r="AB266" s="23"/>
      <c r="AC266" s="23"/>
      <c r="AD266" s="23"/>
      <c r="AE266" s="23"/>
      <c r="AF266" s="23"/>
      <c r="AG266" s="23"/>
      <c r="AH266" s="126" t="s">
        <v>1</v>
      </c>
      <c r="AI266" s="126"/>
      <c r="AJ266" s="126"/>
      <c r="AK266" s="126"/>
      <c r="AL266" s="126"/>
      <c r="AM266" s="126"/>
      <c r="AN266" s="126"/>
      <c r="AO266" s="126"/>
      <c r="AP266" s="126"/>
      <c r="AQ266" s="23"/>
      <c r="AR266" s="23"/>
      <c r="AS266" s="23"/>
      <c r="AT266" s="23"/>
      <c r="AU266" s="126" t="s">
        <v>160</v>
      </c>
      <c r="AV266" s="126"/>
      <c r="AW266" s="126"/>
      <c r="AX266" s="126"/>
      <c r="AY266" s="126"/>
      <c r="AZ266" s="126"/>
      <c r="BA266" s="126"/>
      <c r="BB266" s="126"/>
      <c r="BC266" s="126"/>
      <c r="BD266" s="126"/>
      <c r="BE266" s="126"/>
      <c r="BF266" s="126"/>
    </row>
    <row r="267" spans="1:64" ht="15" x14ac:dyDescent="0.2">
      <c r="AB267" s="23"/>
      <c r="AC267" s="23"/>
      <c r="AD267" s="23"/>
      <c r="AE267" s="23"/>
      <c r="AF267" s="23"/>
      <c r="AG267" s="23"/>
      <c r="AH267" s="24"/>
      <c r="AI267" s="24"/>
      <c r="AJ267" s="24"/>
      <c r="AK267" s="24"/>
      <c r="AL267" s="24"/>
      <c r="AM267" s="24"/>
      <c r="AN267" s="24"/>
      <c r="AO267" s="24"/>
      <c r="AP267" s="24"/>
      <c r="AQ267" s="23"/>
      <c r="AR267" s="23"/>
      <c r="AS267" s="23"/>
      <c r="AT267" s="23"/>
      <c r="AU267" s="24"/>
      <c r="AV267" s="24"/>
      <c r="AW267" s="24"/>
      <c r="AX267" s="24"/>
      <c r="AY267" s="24"/>
      <c r="AZ267" s="24"/>
      <c r="BA267" s="24"/>
      <c r="BB267" s="24"/>
      <c r="BC267" s="24"/>
      <c r="BD267" s="24"/>
      <c r="BE267" s="24"/>
      <c r="BF267" s="24"/>
    </row>
    <row r="268" spans="1:64" ht="18" customHeight="1" x14ac:dyDescent="0.2">
      <c r="A268" s="123" t="s">
        <v>273</v>
      </c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23"/>
      <c r="AC268" s="23"/>
      <c r="AD268" s="23"/>
      <c r="AE268" s="23"/>
      <c r="AF268" s="23"/>
      <c r="AG268" s="23"/>
      <c r="AH268" s="124"/>
      <c r="AI268" s="124"/>
      <c r="AJ268" s="124"/>
      <c r="AK268" s="124"/>
      <c r="AL268" s="124"/>
      <c r="AM268" s="124"/>
      <c r="AN268" s="124"/>
      <c r="AO268" s="124"/>
      <c r="AP268" s="124"/>
      <c r="AQ268" s="23"/>
      <c r="AR268" s="23"/>
      <c r="AS268" s="23"/>
      <c r="AT268" s="23"/>
      <c r="AU268" s="125" t="s">
        <v>274</v>
      </c>
      <c r="AV268" s="29"/>
      <c r="AW268" s="29"/>
      <c r="AX268" s="29"/>
      <c r="AY268" s="29"/>
      <c r="AZ268" s="29"/>
      <c r="BA268" s="29"/>
      <c r="BB268" s="29"/>
      <c r="BC268" s="29"/>
      <c r="BD268" s="29"/>
      <c r="BE268" s="29"/>
      <c r="BF268" s="29"/>
    </row>
    <row r="269" spans="1:64" ht="12" customHeight="1" x14ac:dyDescent="0.2">
      <c r="AB269" s="23"/>
      <c r="AC269" s="23"/>
      <c r="AD269" s="23"/>
      <c r="AE269" s="23"/>
      <c r="AF269" s="23"/>
      <c r="AG269" s="23"/>
      <c r="AH269" s="126" t="s">
        <v>1</v>
      </c>
      <c r="AI269" s="126"/>
      <c r="AJ269" s="126"/>
      <c r="AK269" s="126"/>
      <c r="AL269" s="126"/>
      <c r="AM269" s="126"/>
      <c r="AN269" s="126"/>
      <c r="AO269" s="126"/>
      <c r="AP269" s="126"/>
      <c r="AQ269" s="23"/>
      <c r="AR269" s="23"/>
      <c r="AS269" s="23"/>
      <c r="AT269" s="23"/>
      <c r="AU269" s="126" t="s">
        <v>160</v>
      </c>
      <c r="AV269" s="126"/>
      <c r="AW269" s="126"/>
      <c r="AX269" s="126"/>
      <c r="AY269" s="126"/>
      <c r="AZ269" s="126"/>
      <c r="BA269" s="126"/>
      <c r="BB269" s="126"/>
      <c r="BC269" s="126"/>
      <c r="BD269" s="126"/>
      <c r="BE269" s="126"/>
      <c r="BF269" s="126"/>
    </row>
  </sheetData>
  <mergeCells count="1807">
    <mergeCell ref="BE245:BL246"/>
    <mergeCell ref="A247:F247"/>
    <mergeCell ref="G247:S247"/>
    <mergeCell ref="T247:Y247"/>
    <mergeCell ref="Z247:AD247"/>
    <mergeCell ref="AE247:AJ247"/>
    <mergeCell ref="AK247:AP247"/>
    <mergeCell ref="AQ247:AV247"/>
    <mergeCell ref="BE253:BL253"/>
    <mergeCell ref="AW252:BD252"/>
    <mergeCell ref="BE252:BL252"/>
    <mergeCell ref="A253:F253"/>
    <mergeCell ref="G253:S253"/>
    <mergeCell ref="T253:Y253"/>
    <mergeCell ref="Z253:AD253"/>
    <mergeCell ref="AE253:AJ253"/>
    <mergeCell ref="AK253:AP253"/>
    <mergeCell ref="AQ253:AV253"/>
    <mergeCell ref="AW253:BD253"/>
    <mergeCell ref="AQ251:AV251"/>
    <mergeCell ref="AW251:BD251"/>
    <mergeCell ref="BE251:BL251"/>
    <mergeCell ref="A252:F252"/>
    <mergeCell ref="G252:S252"/>
    <mergeCell ref="T252:Y252"/>
    <mergeCell ref="Z252:AD252"/>
    <mergeCell ref="AE252:AJ252"/>
    <mergeCell ref="AK252:AP252"/>
    <mergeCell ref="AQ252:AV252"/>
    <mergeCell ref="A251:F251"/>
    <mergeCell ref="G251:S251"/>
    <mergeCell ref="T251:Y251"/>
    <mergeCell ref="AX241:BB241"/>
    <mergeCell ref="BC241:BG241"/>
    <mergeCell ref="BH241:BL241"/>
    <mergeCell ref="BH240:BL240"/>
    <mergeCell ref="A241:F241"/>
    <mergeCell ref="G241:P241"/>
    <mergeCell ref="Q241:U241"/>
    <mergeCell ref="V241:Y241"/>
    <mergeCell ref="Z241:AD241"/>
    <mergeCell ref="AE241:AI241"/>
    <mergeCell ref="AJ241:AN241"/>
    <mergeCell ref="AO241:AS241"/>
    <mergeCell ref="AT241:AW241"/>
    <mergeCell ref="AE240:AI240"/>
    <mergeCell ref="AJ240:AN240"/>
    <mergeCell ref="AO240:AS240"/>
    <mergeCell ref="AT240:AW240"/>
    <mergeCell ref="AX240:BB240"/>
    <mergeCell ref="BC240:BG240"/>
    <mergeCell ref="AO239:AS239"/>
    <mergeCell ref="AT239:AW239"/>
    <mergeCell ref="AX239:BB239"/>
    <mergeCell ref="BC239:BG239"/>
    <mergeCell ref="BH239:BL239"/>
    <mergeCell ref="A240:F240"/>
    <mergeCell ref="G240:P240"/>
    <mergeCell ref="Q240:U240"/>
    <mergeCell ref="V240:Y240"/>
    <mergeCell ref="Z240:AD240"/>
    <mergeCell ref="AX238:BB238"/>
    <mergeCell ref="BC238:BG238"/>
    <mergeCell ref="BH238:BL238"/>
    <mergeCell ref="A239:F239"/>
    <mergeCell ref="G239:P239"/>
    <mergeCell ref="Q239:U239"/>
    <mergeCell ref="V239:Y239"/>
    <mergeCell ref="Z239:AD239"/>
    <mergeCell ref="AE239:AI239"/>
    <mergeCell ref="AJ239:AN239"/>
    <mergeCell ref="AJ238:AN238"/>
    <mergeCell ref="AO238:AS238"/>
    <mergeCell ref="AT238:AW238"/>
    <mergeCell ref="AE237:AI237"/>
    <mergeCell ref="AJ237:AN237"/>
    <mergeCell ref="AO237:AS237"/>
    <mergeCell ref="AT237:AW237"/>
    <mergeCell ref="AX237:BB237"/>
    <mergeCell ref="BC237:BG237"/>
    <mergeCell ref="AO236:AS236"/>
    <mergeCell ref="AT236:AW236"/>
    <mergeCell ref="AX236:BB236"/>
    <mergeCell ref="BC236:BG236"/>
    <mergeCell ref="BH236:BL236"/>
    <mergeCell ref="A237:F237"/>
    <mergeCell ref="G237:P237"/>
    <mergeCell ref="Q237:U237"/>
    <mergeCell ref="V237:Y237"/>
    <mergeCell ref="Z237:AD237"/>
    <mergeCell ref="A236:F236"/>
    <mergeCell ref="G236:P236"/>
    <mergeCell ref="Q236:U236"/>
    <mergeCell ref="V236:Y236"/>
    <mergeCell ref="Z236:AD236"/>
    <mergeCell ref="AE236:AI236"/>
    <mergeCell ref="AW226:BA226"/>
    <mergeCell ref="BB226:BF226"/>
    <mergeCell ref="BG226:BL226"/>
    <mergeCell ref="AW225:BA225"/>
    <mergeCell ref="BB225:BF225"/>
    <mergeCell ref="BG225:BL225"/>
    <mergeCell ref="A226:F226"/>
    <mergeCell ref="G226:S226"/>
    <mergeCell ref="T226:Y226"/>
    <mergeCell ref="Z226:AD226"/>
    <mergeCell ref="AE226:AJ226"/>
    <mergeCell ref="AK226:AP226"/>
    <mergeCell ref="AQ226:AV226"/>
    <mergeCell ref="AW224:BA224"/>
    <mergeCell ref="BB224:BF224"/>
    <mergeCell ref="BG224:BL224"/>
    <mergeCell ref="A225:F225"/>
    <mergeCell ref="G225:S225"/>
    <mergeCell ref="T225:Y225"/>
    <mergeCell ref="Z225:AD225"/>
    <mergeCell ref="AE225:AJ225"/>
    <mergeCell ref="AK225:AP225"/>
    <mergeCell ref="AQ225:AV225"/>
    <mergeCell ref="G224:S224"/>
    <mergeCell ref="T224:Y224"/>
    <mergeCell ref="Z224:AD224"/>
    <mergeCell ref="AE224:AJ224"/>
    <mergeCell ref="AK224:AP224"/>
    <mergeCell ref="AQ224:AV224"/>
    <mergeCell ref="AQ223:AV223"/>
    <mergeCell ref="AZ199:BD199"/>
    <mergeCell ref="AU198:AY198"/>
    <mergeCell ref="AZ198:BD198"/>
    <mergeCell ref="A199:F199"/>
    <mergeCell ref="G199:S199"/>
    <mergeCell ref="T199:Z199"/>
    <mergeCell ref="AA199:AE199"/>
    <mergeCell ref="AF199:AJ199"/>
    <mergeCell ref="AK199:AO199"/>
    <mergeCell ref="AP199:AT199"/>
    <mergeCell ref="AU199:AY199"/>
    <mergeCell ref="AK222:AP222"/>
    <mergeCell ref="AQ222:AV222"/>
    <mergeCell ref="AW222:BA222"/>
    <mergeCell ref="BB222:BF222"/>
    <mergeCell ref="AQ218:AV219"/>
    <mergeCell ref="AW218:BF218"/>
    <mergeCell ref="BB207:BF207"/>
    <mergeCell ref="BB205:BF205"/>
    <mergeCell ref="AP197:AT197"/>
    <mergeCell ref="AU197:AY197"/>
    <mergeCell ref="AZ197:BD197"/>
    <mergeCell ref="A198:F198"/>
    <mergeCell ref="G198:S198"/>
    <mergeCell ref="T198:Z198"/>
    <mergeCell ref="AA198:AE198"/>
    <mergeCell ref="AF198:AJ198"/>
    <mergeCell ref="AK198:AO198"/>
    <mergeCell ref="AP198:AT198"/>
    <mergeCell ref="AK196:AO196"/>
    <mergeCell ref="AP196:AT196"/>
    <mergeCell ref="AU196:AY196"/>
    <mergeCell ref="AZ196:BD196"/>
    <mergeCell ref="A197:F197"/>
    <mergeCell ref="G197:S197"/>
    <mergeCell ref="T197:Z197"/>
    <mergeCell ref="AA197:AE197"/>
    <mergeCell ref="AF197:AJ197"/>
    <mergeCell ref="AK197:AO197"/>
    <mergeCell ref="A196:F196"/>
    <mergeCell ref="G196:S196"/>
    <mergeCell ref="T196:Z196"/>
    <mergeCell ref="AA196:AE196"/>
    <mergeCell ref="AF196:AJ196"/>
    <mergeCell ref="BE187:BI187"/>
    <mergeCell ref="BJ187:BN187"/>
    <mergeCell ref="BO187:BS187"/>
    <mergeCell ref="BO186:BS186"/>
    <mergeCell ref="A187:F187"/>
    <mergeCell ref="G187:S187"/>
    <mergeCell ref="T187:Z187"/>
    <mergeCell ref="AA187:AE187"/>
    <mergeCell ref="AF187:AJ187"/>
    <mergeCell ref="AK187:AO187"/>
    <mergeCell ref="AP187:AT187"/>
    <mergeCell ref="AU187:AY187"/>
    <mergeCell ref="AZ187:BD187"/>
    <mergeCell ref="AK186:AO186"/>
    <mergeCell ref="AP186:AT186"/>
    <mergeCell ref="AU186:AY186"/>
    <mergeCell ref="AZ186:BD186"/>
    <mergeCell ref="BE186:BI186"/>
    <mergeCell ref="BJ186:BN186"/>
    <mergeCell ref="AU185:AY185"/>
    <mergeCell ref="AZ185:BD185"/>
    <mergeCell ref="BE185:BI185"/>
    <mergeCell ref="BJ185:BN185"/>
    <mergeCell ref="BO185:BS185"/>
    <mergeCell ref="A186:F186"/>
    <mergeCell ref="G186:S186"/>
    <mergeCell ref="T186:Z186"/>
    <mergeCell ref="AA186:AE186"/>
    <mergeCell ref="AF186:AJ186"/>
    <mergeCell ref="BE184:BI184"/>
    <mergeCell ref="BJ184:BN184"/>
    <mergeCell ref="BO184:BS184"/>
    <mergeCell ref="A185:F185"/>
    <mergeCell ref="G185:S185"/>
    <mergeCell ref="T185:Z185"/>
    <mergeCell ref="AA185:AE185"/>
    <mergeCell ref="AF185:AJ185"/>
    <mergeCell ref="AK185:AO185"/>
    <mergeCell ref="AP185:AT185"/>
    <mergeCell ref="A184:F184"/>
    <mergeCell ref="G184:S184"/>
    <mergeCell ref="T184:Z184"/>
    <mergeCell ref="AA184:AE184"/>
    <mergeCell ref="AF184:AJ184"/>
    <mergeCell ref="AK184:AO184"/>
    <mergeCell ref="AP184:AT184"/>
    <mergeCell ref="AU184:AY184"/>
    <mergeCell ref="AZ184:BD184"/>
    <mergeCell ref="BG173:BI173"/>
    <mergeCell ref="BJ172:BL172"/>
    <mergeCell ref="A173:C173"/>
    <mergeCell ref="D173:V173"/>
    <mergeCell ref="W173:Y173"/>
    <mergeCell ref="Z173:AB173"/>
    <mergeCell ref="AC173:AE173"/>
    <mergeCell ref="AF173:AH173"/>
    <mergeCell ref="AI173:AK173"/>
    <mergeCell ref="AL173:AN173"/>
    <mergeCell ref="AO173:AQ173"/>
    <mergeCell ref="AR172:AT172"/>
    <mergeCell ref="AU172:AW172"/>
    <mergeCell ref="AX172:AZ172"/>
    <mergeCell ref="BA172:BC172"/>
    <mergeCell ref="BD172:BF172"/>
    <mergeCell ref="BG172:BI172"/>
    <mergeCell ref="A172:C172"/>
    <mergeCell ref="D172:V172"/>
    <mergeCell ref="W172:Y172"/>
    <mergeCell ref="Z172:AB172"/>
    <mergeCell ref="AC172:AE172"/>
    <mergeCell ref="AO162:AS162"/>
    <mergeCell ref="AT162:AX162"/>
    <mergeCell ref="AY162:BC162"/>
    <mergeCell ref="BD162:BH162"/>
    <mergeCell ref="BI162:BM162"/>
    <mergeCell ref="BN162:BR162"/>
    <mergeCell ref="AT161:AX161"/>
    <mergeCell ref="AY161:BC161"/>
    <mergeCell ref="BD161:BH161"/>
    <mergeCell ref="BI161:BM161"/>
    <mergeCell ref="BN161:BR161"/>
    <mergeCell ref="A162:T162"/>
    <mergeCell ref="U162:Y162"/>
    <mergeCell ref="Z162:AD162"/>
    <mergeCell ref="AE162:AI162"/>
    <mergeCell ref="AJ162:AN162"/>
    <mergeCell ref="AY160:BC160"/>
    <mergeCell ref="BD160:BH160"/>
    <mergeCell ref="BI160:BM160"/>
    <mergeCell ref="BN160:BR160"/>
    <mergeCell ref="A161:T161"/>
    <mergeCell ref="U161:Y161"/>
    <mergeCell ref="Z161:AD161"/>
    <mergeCell ref="AE161:AI161"/>
    <mergeCell ref="AJ161:AN161"/>
    <mergeCell ref="AO161:AS161"/>
    <mergeCell ref="BD159:BH159"/>
    <mergeCell ref="BI159:BM159"/>
    <mergeCell ref="BN159:BR159"/>
    <mergeCell ref="A160:T160"/>
    <mergeCell ref="U160:Y160"/>
    <mergeCell ref="Z160:AD160"/>
    <mergeCell ref="AE160:AI160"/>
    <mergeCell ref="AJ160:AN160"/>
    <mergeCell ref="AO160:AS160"/>
    <mergeCell ref="AT160:AX160"/>
    <mergeCell ref="BI158:BM158"/>
    <mergeCell ref="BN158:BR158"/>
    <mergeCell ref="A159:T159"/>
    <mergeCell ref="U159:Y159"/>
    <mergeCell ref="Z159:AD159"/>
    <mergeCell ref="AE159:AI159"/>
    <mergeCell ref="AJ159:AN159"/>
    <mergeCell ref="AO159:AS159"/>
    <mergeCell ref="AT159:AX159"/>
    <mergeCell ref="AY159:BC159"/>
    <mergeCell ref="A157:T157"/>
    <mergeCell ref="U157:Y157"/>
    <mergeCell ref="Z157:AD157"/>
    <mergeCell ref="AE157:AI157"/>
    <mergeCell ref="AJ157:AN157"/>
    <mergeCell ref="AO157:AS157"/>
    <mergeCell ref="AP148:AT148"/>
    <mergeCell ref="AU148:AY148"/>
    <mergeCell ref="AZ148:BD148"/>
    <mergeCell ref="BE148:BI148"/>
    <mergeCell ref="AT156:AX156"/>
    <mergeCell ref="AY156:BC156"/>
    <mergeCell ref="BD156:BH156"/>
    <mergeCell ref="BI156:BM156"/>
    <mergeCell ref="BN156:BR156"/>
    <mergeCell ref="AT154:AX154"/>
    <mergeCell ref="AY154:BC154"/>
    <mergeCell ref="BD154:BH154"/>
    <mergeCell ref="BI154:BM154"/>
    <mergeCell ref="BN154:BR154"/>
    <mergeCell ref="A154:T154"/>
    <mergeCell ref="U154:Y154"/>
    <mergeCell ref="Z154:AD154"/>
    <mergeCell ref="AE154:AI154"/>
    <mergeCell ref="AJ154:AN154"/>
    <mergeCell ref="AO154:AS154"/>
    <mergeCell ref="AO153:AS153"/>
    <mergeCell ref="AT153:AX153"/>
    <mergeCell ref="AY153:BC153"/>
    <mergeCell ref="BD153:BH153"/>
    <mergeCell ref="BI153:BM153"/>
    <mergeCell ref="BN153:BR153"/>
    <mergeCell ref="AP147:AT147"/>
    <mergeCell ref="AU147:AY147"/>
    <mergeCell ref="AZ147:BD147"/>
    <mergeCell ref="BE147:BI147"/>
    <mergeCell ref="A148:C148"/>
    <mergeCell ref="D148:P148"/>
    <mergeCell ref="Q148:U148"/>
    <mergeCell ref="V148:AE148"/>
    <mergeCell ref="AF148:AJ148"/>
    <mergeCell ref="AK148:AO148"/>
    <mergeCell ref="AP146:AT146"/>
    <mergeCell ref="AU146:AY146"/>
    <mergeCell ref="AZ146:BD146"/>
    <mergeCell ref="BE146:BI146"/>
    <mergeCell ref="A147:C147"/>
    <mergeCell ref="D147:P147"/>
    <mergeCell ref="Q147:U147"/>
    <mergeCell ref="V147:AE147"/>
    <mergeCell ref="AF147:AJ147"/>
    <mergeCell ref="AK147:AO147"/>
    <mergeCell ref="AP145:AT145"/>
    <mergeCell ref="AU145:AY145"/>
    <mergeCell ref="AZ145:BD145"/>
    <mergeCell ref="BE145:BI145"/>
    <mergeCell ref="A146:C146"/>
    <mergeCell ref="D146:P146"/>
    <mergeCell ref="Q146:U146"/>
    <mergeCell ref="V146:AE146"/>
    <mergeCell ref="AF146:AJ146"/>
    <mergeCell ref="AK146:AO146"/>
    <mergeCell ref="AP144:AT144"/>
    <mergeCell ref="AU144:AY144"/>
    <mergeCell ref="AZ144:BD144"/>
    <mergeCell ref="BE144:BI144"/>
    <mergeCell ref="A145:C145"/>
    <mergeCell ref="D145:P145"/>
    <mergeCell ref="Q145:U145"/>
    <mergeCell ref="V145:AE145"/>
    <mergeCell ref="AF145:AJ145"/>
    <mergeCell ref="AK145:AO145"/>
    <mergeCell ref="AP143:AT143"/>
    <mergeCell ref="AU143:AY143"/>
    <mergeCell ref="AZ143:BD143"/>
    <mergeCell ref="BE143:BI143"/>
    <mergeCell ref="A144:C144"/>
    <mergeCell ref="D144:P144"/>
    <mergeCell ref="Q144:U144"/>
    <mergeCell ref="V144:AE144"/>
    <mergeCell ref="AF144:AJ144"/>
    <mergeCell ref="AK144:AO144"/>
    <mergeCell ref="AP142:AT142"/>
    <mergeCell ref="AU142:AY142"/>
    <mergeCell ref="AZ142:BD142"/>
    <mergeCell ref="BE142:BI142"/>
    <mergeCell ref="A143:C143"/>
    <mergeCell ref="D143:P143"/>
    <mergeCell ref="Q143:U143"/>
    <mergeCell ref="V143:AE143"/>
    <mergeCell ref="AF143:AJ143"/>
    <mergeCell ref="AK143:AO143"/>
    <mergeCell ref="V138:AE138"/>
    <mergeCell ref="AF138:AJ138"/>
    <mergeCell ref="AK138:AO138"/>
    <mergeCell ref="AP141:AT141"/>
    <mergeCell ref="AU141:AY141"/>
    <mergeCell ref="AZ141:BD141"/>
    <mergeCell ref="BE141:BI141"/>
    <mergeCell ref="A142:C142"/>
    <mergeCell ref="D142:P142"/>
    <mergeCell ref="Q142:U142"/>
    <mergeCell ref="V142:AE142"/>
    <mergeCell ref="AF142:AJ142"/>
    <mergeCell ref="AK142:AO142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AP136:AT136"/>
    <mergeCell ref="AU136:AY136"/>
    <mergeCell ref="AZ136:BD136"/>
    <mergeCell ref="BE136:BI136"/>
    <mergeCell ref="AP133:AT133"/>
    <mergeCell ref="AU133:AY133"/>
    <mergeCell ref="AZ133:BD133"/>
    <mergeCell ref="BE133:BI133"/>
    <mergeCell ref="AP134:AT134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AP138:AT138"/>
    <mergeCell ref="AU138:AY138"/>
    <mergeCell ref="AZ138:BD138"/>
    <mergeCell ref="BE138:BI138"/>
    <mergeCell ref="A139:C139"/>
    <mergeCell ref="D139:P139"/>
    <mergeCell ref="Q139:U139"/>
    <mergeCell ref="V139:AE139"/>
    <mergeCell ref="AF139:AJ139"/>
    <mergeCell ref="AK139:AO139"/>
    <mergeCell ref="A138:C138"/>
    <mergeCell ref="D138:P138"/>
    <mergeCell ref="Q138:U138"/>
    <mergeCell ref="BT129:BX129"/>
    <mergeCell ref="AP129:AT129"/>
    <mergeCell ref="AU129:AY129"/>
    <mergeCell ref="AZ129:BD129"/>
    <mergeCell ref="BE129:BI129"/>
    <mergeCell ref="BJ129:BN129"/>
    <mergeCell ref="BO129:BS129"/>
    <mergeCell ref="BE128:BI128"/>
    <mergeCell ref="BJ128:BN128"/>
    <mergeCell ref="BO128:BS128"/>
    <mergeCell ref="BT128:BX128"/>
    <mergeCell ref="A129:C129"/>
    <mergeCell ref="D129:P129"/>
    <mergeCell ref="Q129:U129"/>
    <mergeCell ref="V129:AE129"/>
    <mergeCell ref="AF129:AJ129"/>
    <mergeCell ref="AK129:AO129"/>
    <mergeCell ref="BT127:BX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AP127:AT127"/>
    <mergeCell ref="AU127:AY127"/>
    <mergeCell ref="AZ127:BD127"/>
    <mergeCell ref="BE127:BI127"/>
    <mergeCell ref="BJ127:BN127"/>
    <mergeCell ref="BO127:BS127"/>
    <mergeCell ref="BE126:BI126"/>
    <mergeCell ref="BJ126:BN126"/>
    <mergeCell ref="BO126:BS126"/>
    <mergeCell ref="BT126:BX126"/>
    <mergeCell ref="A127:C127"/>
    <mergeCell ref="D127:P127"/>
    <mergeCell ref="Q127:U127"/>
    <mergeCell ref="V127:AE127"/>
    <mergeCell ref="AF127:AJ127"/>
    <mergeCell ref="AK127:AO127"/>
    <mergeCell ref="BT125:BX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AP125:AT125"/>
    <mergeCell ref="AU125:AY125"/>
    <mergeCell ref="AZ125:BD125"/>
    <mergeCell ref="BE125:BI125"/>
    <mergeCell ref="BJ125:BN125"/>
    <mergeCell ref="BO125:BS125"/>
    <mergeCell ref="BE124:BI124"/>
    <mergeCell ref="BJ124:BN124"/>
    <mergeCell ref="BO124:BS124"/>
    <mergeCell ref="BT124:BX124"/>
    <mergeCell ref="A125:C125"/>
    <mergeCell ref="D125:P125"/>
    <mergeCell ref="Q125:U125"/>
    <mergeCell ref="V125:AE125"/>
    <mergeCell ref="AF125:AJ125"/>
    <mergeCell ref="AK125:AO125"/>
    <mergeCell ref="BT123:BX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AP123:AT123"/>
    <mergeCell ref="AU123:AY123"/>
    <mergeCell ref="AZ123:BD123"/>
    <mergeCell ref="BE123:BI123"/>
    <mergeCell ref="BJ123:BN123"/>
    <mergeCell ref="BO123:BS123"/>
    <mergeCell ref="BE122:BI122"/>
    <mergeCell ref="BJ122:BN122"/>
    <mergeCell ref="BO122:BS122"/>
    <mergeCell ref="BT122:BX122"/>
    <mergeCell ref="A123:C123"/>
    <mergeCell ref="D123:P123"/>
    <mergeCell ref="Q123:U123"/>
    <mergeCell ref="V123:AE123"/>
    <mergeCell ref="AF123:AJ123"/>
    <mergeCell ref="AK123:AO123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AJ107:AN107"/>
    <mergeCell ref="AO107:AS107"/>
    <mergeCell ref="AT107:AX107"/>
    <mergeCell ref="AY107:BC107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AK119:AO119"/>
    <mergeCell ref="A118:C118"/>
    <mergeCell ref="D118:P118"/>
    <mergeCell ref="Q118:U118"/>
    <mergeCell ref="V118:AE118"/>
    <mergeCell ref="AF118:AJ118"/>
    <mergeCell ref="BG97:BK97"/>
    <mergeCell ref="BL97:BP97"/>
    <mergeCell ref="BQ97:BT97"/>
    <mergeCell ref="BU97:BY97"/>
    <mergeCell ref="A98:C98"/>
    <mergeCell ref="D98:T98"/>
    <mergeCell ref="U98:Y98"/>
    <mergeCell ref="Z98:AD98"/>
    <mergeCell ref="AE98:AH98"/>
    <mergeCell ref="A97:C97"/>
    <mergeCell ref="D97:T97"/>
    <mergeCell ref="U97:Y97"/>
    <mergeCell ref="Z97:AD97"/>
    <mergeCell ref="AE97:AH97"/>
    <mergeCell ref="AI97:AM97"/>
    <mergeCell ref="AN97:AR97"/>
    <mergeCell ref="AS97:AW97"/>
    <mergeCell ref="AX97:BA97"/>
    <mergeCell ref="BG78:BK78"/>
    <mergeCell ref="BG77:BK77"/>
    <mergeCell ref="A78:D78"/>
    <mergeCell ref="E78:W78"/>
    <mergeCell ref="X78:AB78"/>
    <mergeCell ref="AC78:AG78"/>
    <mergeCell ref="AH78:AL78"/>
    <mergeCell ref="AM78:AQ78"/>
    <mergeCell ref="AR78:AV78"/>
    <mergeCell ref="AW78:BA78"/>
    <mergeCell ref="BB78:BF78"/>
    <mergeCell ref="BG76:BK76"/>
    <mergeCell ref="A77:D77"/>
    <mergeCell ref="E77:W77"/>
    <mergeCell ref="X77:AB77"/>
    <mergeCell ref="AC77:AG77"/>
    <mergeCell ref="AH77:AL77"/>
    <mergeCell ref="AM77:AQ77"/>
    <mergeCell ref="AR77:AV77"/>
    <mergeCell ref="AW77:BA77"/>
    <mergeCell ref="BB77:BF77"/>
    <mergeCell ref="BG75:BK75"/>
    <mergeCell ref="A76:D76"/>
    <mergeCell ref="E76:W76"/>
    <mergeCell ref="X76:AB76"/>
    <mergeCell ref="AC76:AG76"/>
    <mergeCell ref="AH76:AL76"/>
    <mergeCell ref="AM76:AQ76"/>
    <mergeCell ref="AR76:AV76"/>
    <mergeCell ref="AW76:BA76"/>
    <mergeCell ref="BB76:BF76"/>
    <mergeCell ref="BG74:BK74"/>
    <mergeCell ref="A75:D75"/>
    <mergeCell ref="E75:W75"/>
    <mergeCell ref="X75:AB75"/>
    <mergeCell ref="AC75:AG75"/>
    <mergeCell ref="AH75:AL75"/>
    <mergeCell ref="AM75:AQ75"/>
    <mergeCell ref="AR75:AV75"/>
    <mergeCell ref="AW75:BA75"/>
    <mergeCell ref="BB75:BF75"/>
    <mergeCell ref="BG73:BK73"/>
    <mergeCell ref="A74:D74"/>
    <mergeCell ref="E74:W74"/>
    <mergeCell ref="X74:AB74"/>
    <mergeCell ref="AC74:AG74"/>
    <mergeCell ref="AH74:AL74"/>
    <mergeCell ref="AM74:AQ74"/>
    <mergeCell ref="AR74:AV74"/>
    <mergeCell ref="AW74:BA74"/>
    <mergeCell ref="BB74:BF74"/>
    <mergeCell ref="A73:D73"/>
    <mergeCell ref="E73:W73"/>
    <mergeCell ref="X73:AB73"/>
    <mergeCell ref="AC73:AG73"/>
    <mergeCell ref="AH73:AL73"/>
    <mergeCell ref="BL56:BP56"/>
    <mergeCell ref="BQ56:BT56"/>
    <mergeCell ref="AR72:AV72"/>
    <mergeCell ref="AW72:BA72"/>
    <mergeCell ref="BB72:BF72"/>
    <mergeCell ref="BG72:BK72"/>
    <mergeCell ref="AH69:AL69"/>
    <mergeCell ref="AM69:AQ69"/>
    <mergeCell ref="AR69:AV69"/>
    <mergeCell ref="AW69:BA69"/>
    <mergeCell ref="BB69:BF69"/>
    <mergeCell ref="BG69:BK69"/>
    <mergeCell ref="BQ64:BT64"/>
    <mergeCell ref="AX63:BA63"/>
    <mergeCell ref="BB63:BF63"/>
    <mergeCell ref="BG63:BK63"/>
    <mergeCell ref="BL63:BP63"/>
    <mergeCell ref="BU56:BY56"/>
    <mergeCell ref="AI56:AM56"/>
    <mergeCell ref="AN56:AR56"/>
    <mergeCell ref="AS56:AW56"/>
    <mergeCell ref="AX56:BA56"/>
    <mergeCell ref="BB56:BF56"/>
    <mergeCell ref="BG56:BK56"/>
    <mergeCell ref="BB55:BF55"/>
    <mergeCell ref="BG55:BK55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BU54:BY54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68:AA268"/>
    <mergeCell ref="AH268:AP268"/>
    <mergeCell ref="AU268:BF268"/>
    <mergeCell ref="AH269:AP269"/>
    <mergeCell ref="AU269:BF269"/>
    <mergeCell ref="A31:D31"/>
    <mergeCell ref="E31:T31"/>
    <mergeCell ref="U31:Y31"/>
    <mergeCell ref="Z31:AD31"/>
    <mergeCell ref="AE31:AH31"/>
    <mergeCell ref="A261:BL261"/>
    <mergeCell ref="A265:AA265"/>
    <mergeCell ref="AH265:AP265"/>
    <mergeCell ref="AU265:BF265"/>
    <mergeCell ref="AH266:AP266"/>
    <mergeCell ref="AU266:BF266"/>
    <mergeCell ref="AW249:BD249"/>
    <mergeCell ref="BE249:BL249"/>
    <mergeCell ref="A255:BL255"/>
    <mergeCell ref="A256:BL256"/>
    <mergeCell ref="A259:BL259"/>
    <mergeCell ref="A260:BL260"/>
    <mergeCell ref="AK250:AP250"/>
    <mergeCell ref="AQ250:AV250"/>
    <mergeCell ref="AW250:BD250"/>
    <mergeCell ref="BE250:BL250"/>
    <mergeCell ref="AQ248:AV248"/>
    <mergeCell ref="AW248:BD248"/>
    <mergeCell ref="BE248:BL248"/>
    <mergeCell ref="A249:F249"/>
    <mergeCell ref="G249:S249"/>
    <mergeCell ref="T249:Y249"/>
    <mergeCell ref="Z249:AD249"/>
    <mergeCell ref="AE249:AJ249"/>
    <mergeCell ref="AK249:AP249"/>
    <mergeCell ref="AQ249:AV249"/>
    <mergeCell ref="A248:F248"/>
    <mergeCell ref="G248:S248"/>
    <mergeCell ref="T248:Y248"/>
    <mergeCell ref="Z248:AD248"/>
    <mergeCell ref="AE248:AJ248"/>
    <mergeCell ref="AK248:AP248"/>
    <mergeCell ref="A250:F250"/>
    <mergeCell ref="G250:S250"/>
    <mergeCell ref="T250:Y250"/>
    <mergeCell ref="Z250:AD250"/>
    <mergeCell ref="AE250:AJ250"/>
    <mergeCell ref="Z251:AD251"/>
    <mergeCell ref="AE251:AJ251"/>
    <mergeCell ref="AK251:AP251"/>
    <mergeCell ref="AW247:BD247"/>
    <mergeCell ref="BE247:BL247"/>
    <mergeCell ref="A243:BL243"/>
    <mergeCell ref="A244:BL244"/>
    <mergeCell ref="A245:F246"/>
    <mergeCell ref="G245:S246"/>
    <mergeCell ref="T245:Y246"/>
    <mergeCell ref="Z245:AD246"/>
    <mergeCell ref="AE245:AJ246"/>
    <mergeCell ref="AK245:AP246"/>
    <mergeCell ref="AQ245:AV246"/>
    <mergeCell ref="AW245:BD246"/>
    <mergeCell ref="AJ235:AN235"/>
    <mergeCell ref="AO235:AS235"/>
    <mergeCell ref="AT235:AW235"/>
    <mergeCell ref="AX235:BB235"/>
    <mergeCell ref="BC235:BG235"/>
    <mergeCell ref="BH235:BL235"/>
    <mergeCell ref="A235:F235"/>
    <mergeCell ref="G235:P235"/>
    <mergeCell ref="Q235:U235"/>
    <mergeCell ref="V235:Y235"/>
    <mergeCell ref="Z235:AD235"/>
    <mergeCell ref="AE235:AI235"/>
    <mergeCell ref="AJ236:AN236"/>
    <mergeCell ref="BH237:BL237"/>
    <mergeCell ref="A238:F238"/>
    <mergeCell ref="G238:P238"/>
    <mergeCell ref="Q238:U238"/>
    <mergeCell ref="V238:Y238"/>
    <mergeCell ref="Z238:AD238"/>
    <mergeCell ref="AE238:AI238"/>
    <mergeCell ref="AT234:AW234"/>
    <mergeCell ref="AX234:BB234"/>
    <mergeCell ref="BC234:BG234"/>
    <mergeCell ref="BH234:BL234"/>
    <mergeCell ref="A234:F234"/>
    <mergeCell ref="G234:P234"/>
    <mergeCell ref="Q234:U234"/>
    <mergeCell ref="V234:Y234"/>
    <mergeCell ref="Z234:AD234"/>
    <mergeCell ref="AE234:AI234"/>
    <mergeCell ref="AJ233:AN233"/>
    <mergeCell ref="AO233:AS233"/>
    <mergeCell ref="AT233:AW233"/>
    <mergeCell ref="AX233:BB233"/>
    <mergeCell ref="BC233:BG233"/>
    <mergeCell ref="BH233:BL233"/>
    <mergeCell ref="A233:F233"/>
    <mergeCell ref="G233:P233"/>
    <mergeCell ref="Q233:U233"/>
    <mergeCell ref="V233:Y233"/>
    <mergeCell ref="Z233:AD233"/>
    <mergeCell ref="AE233:AI233"/>
    <mergeCell ref="AJ234:AN234"/>
    <mergeCell ref="AO234:AS234"/>
    <mergeCell ref="AT231:AW232"/>
    <mergeCell ref="AX231:BG231"/>
    <mergeCell ref="BH231:BL232"/>
    <mergeCell ref="Z232:AD232"/>
    <mergeCell ref="AE232:AI232"/>
    <mergeCell ref="AX232:BB232"/>
    <mergeCell ref="BC232:BG232"/>
    <mergeCell ref="A229:BL229"/>
    <mergeCell ref="A230:F232"/>
    <mergeCell ref="G230:P232"/>
    <mergeCell ref="Q230:AN230"/>
    <mergeCell ref="AO230:BL230"/>
    <mergeCell ref="Q231:U232"/>
    <mergeCell ref="V231:Y232"/>
    <mergeCell ref="Z231:AI231"/>
    <mergeCell ref="AJ231:AN232"/>
    <mergeCell ref="AO231:AS232"/>
    <mergeCell ref="BG222:BL222"/>
    <mergeCell ref="A228:BL228"/>
    <mergeCell ref="AW223:BA223"/>
    <mergeCell ref="BB223:BF223"/>
    <mergeCell ref="BG223:BL223"/>
    <mergeCell ref="A224:F224"/>
    <mergeCell ref="AK221:AP221"/>
    <mergeCell ref="AQ221:AV221"/>
    <mergeCell ref="AW221:BA221"/>
    <mergeCell ref="BB221:BF221"/>
    <mergeCell ref="BG221:BL221"/>
    <mergeCell ref="A222:F222"/>
    <mergeCell ref="G222:S222"/>
    <mergeCell ref="T222:Y222"/>
    <mergeCell ref="Z222:AD222"/>
    <mergeCell ref="AE222:AJ222"/>
    <mergeCell ref="AK220:AP220"/>
    <mergeCell ref="AQ220:AV220"/>
    <mergeCell ref="AW220:BA220"/>
    <mergeCell ref="BB220:BF220"/>
    <mergeCell ref="BG220:BL220"/>
    <mergeCell ref="A221:F221"/>
    <mergeCell ref="G221:S221"/>
    <mergeCell ref="T221:Y221"/>
    <mergeCell ref="Z221:AD221"/>
    <mergeCell ref="AE221:AJ221"/>
    <mergeCell ref="A223:F223"/>
    <mergeCell ref="G223:S223"/>
    <mergeCell ref="T223:Y223"/>
    <mergeCell ref="Z223:AD223"/>
    <mergeCell ref="AE223:AJ223"/>
    <mergeCell ref="AK223:AP223"/>
    <mergeCell ref="BG218:BL219"/>
    <mergeCell ref="AW219:BA219"/>
    <mergeCell ref="BB219:BF219"/>
    <mergeCell ref="A220:F220"/>
    <mergeCell ref="G220:S220"/>
    <mergeCell ref="T220:Y220"/>
    <mergeCell ref="Z220:AD220"/>
    <mergeCell ref="AE220:AJ220"/>
    <mergeCell ref="A218:F219"/>
    <mergeCell ref="G218:S219"/>
    <mergeCell ref="T218:Y219"/>
    <mergeCell ref="Z218:AD219"/>
    <mergeCell ref="AE218:AJ219"/>
    <mergeCell ref="AK218:AP219"/>
    <mergeCell ref="BP208:BS208"/>
    <mergeCell ref="A211:BL211"/>
    <mergeCell ref="A212:BL212"/>
    <mergeCell ref="A215:BL215"/>
    <mergeCell ref="A216:BL216"/>
    <mergeCell ref="A217:BL217"/>
    <mergeCell ref="AO208:AR208"/>
    <mergeCell ref="AS208:AW208"/>
    <mergeCell ref="AX208:BA208"/>
    <mergeCell ref="BB208:BF208"/>
    <mergeCell ref="BG208:BJ208"/>
    <mergeCell ref="BK208:BO208"/>
    <mergeCell ref="BG207:BJ207"/>
    <mergeCell ref="BK207:BO207"/>
    <mergeCell ref="BP207:BS207"/>
    <mergeCell ref="A208:M208"/>
    <mergeCell ref="N208:U208"/>
    <mergeCell ref="V208:Z208"/>
    <mergeCell ref="AA208:AE208"/>
    <mergeCell ref="AF208:AI208"/>
    <mergeCell ref="AJ208:AN208"/>
    <mergeCell ref="BP206:BS206"/>
    <mergeCell ref="A207:M207"/>
    <mergeCell ref="N207:U207"/>
    <mergeCell ref="V207:Z207"/>
    <mergeCell ref="AA207:AE207"/>
    <mergeCell ref="AF207:AI207"/>
    <mergeCell ref="AJ207:AN207"/>
    <mergeCell ref="AO207:AR207"/>
    <mergeCell ref="AS207:AW207"/>
    <mergeCell ref="AX207:BA207"/>
    <mergeCell ref="AO206:AR206"/>
    <mergeCell ref="AS206:AW206"/>
    <mergeCell ref="AX206:BA206"/>
    <mergeCell ref="BB206:BF206"/>
    <mergeCell ref="BG206:BJ206"/>
    <mergeCell ref="BK206:BO206"/>
    <mergeCell ref="BG205:BJ205"/>
    <mergeCell ref="BK205:BO205"/>
    <mergeCell ref="BP205:BS205"/>
    <mergeCell ref="A206:M206"/>
    <mergeCell ref="N206:U206"/>
    <mergeCell ref="V206:Z206"/>
    <mergeCell ref="AA206:AE206"/>
    <mergeCell ref="AF206:AI206"/>
    <mergeCell ref="AJ206:AN206"/>
    <mergeCell ref="AA205:AE205"/>
    <mergeCell ref="AF205:AI205"/>
    <mergeCell ref="AJ205:AN205"/>
    <mergeCell ref="AO205:AR205"/>
    <mergeCell ref="AS205:AW205"/>
    <mergeCell ref="AX205:BA205"/>
    <mergeCell ref="A202:BL202"/>
    <mergeCell ref="A203:BM203"/>
    <mergeCell ref="A204:M205"/>
    <mergeCell ref="N204:U205"/>
    <mergeCell ref="V204:Z205"/>
    <mergeCell ref="AA204:AI204"/>
    <mergeCell ref="AJ204:AR204"/>
    <mergeCell ref="AS204:BA204"/>
    <mergeCell ref="BB204:BJ204"/>
    <mergeCell ref="BK204:BS204"/>
    <mergeCell ref="AZ194:BD194"/>
    <mergeCell ref="A195:F195"/>
    <mergeCell ref="G195:S195"/>
    <mergeCell ref="T195:Z195"/>
    <mergeCell ref="AA195:AE195"/>
    <mergeCell ref="AF195:AJ195"/>
    <mergeCell ref="AK195:AO195"/>
    <mergeCell ref="AP195:AT195"/>
    <mergeCell ref="AU195:AY195"/>
    <mergeCell ref="AZ195:BD195"/>
    <mergeCell ref="AU193:AY193"/>
    <mergeCell ref="AZ193:BD193"/>
    <mergeCell ref="A194:F194"/>
    <mergeCell ref="G194:S194"/>
    <mergeCell ref="T194:Z194"/>
    <mergeCell ref="AA194:AE194"/>
    <mergeCell ref="AF194:AJ194"/>
    <mergeCell ref="AK194:AO194"/>
    <mergeCell ref="AP194:AT194"/>
    <mergeCell ref="AU194:AY194"/>
    <mergeCell ref="AP192:AT192"/>
    <mergeCell ref="AU192:AY192"/>
    <mergeCell ref="AZ192:BD192"/>
    <mergeCell ref="A193:F193"/>
    <mergeCell ref="G193:S193"/>
    <mergeCell ref="T193:Z193"/>
    <mergeCell ref="AA193:AE193"/>
    <mergeCell ref="AF193:AJ193"/>
    <mergeCell ref="AK193:AO193"/>
    <mergeCell ref="AP193:AT193"/>
    <mergeCell ref="A189:BL189"/>
    <mergeCell ref="A190:BD190"/>
    <mergeCell ref="A191:F192"/>
    <mergeCell ref="G191:S192"/>
    <mergeCell ref="T191:Z192"/>
    <mergeCell ref="AA191:AO191"/>
    <mergeCell ref="AP191:BD191"/>
    <mergeCell ref="AA192:AE192"/>
    <mergeCell ref="AF192:AJ192"/>
    <mergeCell ref="AK192:AO192"/>
    <mergeCell ref="AP183:AT183"/>
    <mergeCell ref="AU183:AY183"/>
    <mergeCell ref="AZ183:BD183"/>
    <mergeCell ref="BE183:BI183"/>
    <mergeCell ref="BJ183:BN183"/>
    <mergeCell ref="BO183:BS183"/>
    <mergeCell ref="A183:F183"/>
    <mergeCell ref="G183:S183"/>
    <mergeCell ref="T183:Z183"/>
    <mergeCell ref="AA183:AE183"/>
    <mergeCell ref="AF183:AJ183"/>
    <mergeCell ref="AK183:AO183"/>
    <mergeCell ref="AP182:AT182"/>
    <mergeCell ref="AU182:AY182"/>
    <mergeCell ref="AZ182:BD182"/>
    <mergeCell ref="BE182:BI182"/>
    <mergeCell ref="BJ182:BN182"/>
    <mergeCell ref="BO182:BS182"/>
    <mergeCell ref="A182:F182"/>
    <mergeCell ref="G182:S182"/>
    <mergeCell ref="T182:Z182"/>
    <mergeCell ref="AA182:AE182"/>
    <mergeCell ref="AF182:AJ182"/>
    <mergeCell ref="AK182:AO182"/>
    <mergeCell ref="AP181:AT181"/>
    <mergeCell ref="AU181:AY181"/>
    <mergeCell ref="AZ181:BD181"/>
    <mergeCell ref="BE181:BI181"/>
    <mergeCell ref="BJ181:BN181"/>
    <mergeCell ref="BO181:BS181"/>
    <mergeCell ref="A181:F181"/>
    <mergeCell ref="G181:S181"/>
    <mergeCell ref="T181:Z181"/>
    <mergeCell ref="AA181:AE181"/>
    <mergeCell ref="AF181:AJ181"/>
    <mergeCell ref="AK181:AO181"/>
    <mergeCell ref="AP180:AT180"/>
    <mergeCell ref="AU180:AY180"/>
    <mergeCell ref="AZ180:BD180"/>
    <mergeCell ref="BE180:BI180"/>
    <mergeCell ref="BJ180:BN180"/>
    <mergeCell ref="BO180:BS180"/>
    <mergeCell ref="A178:BS178"/>
    <mergeCell ref="A179:F180"/>
    <mergeCell ref="G179:S180"/>
    <mergeCell ref="T179:Z180"/>
    <mergeCell ref="AA179:AO179"/>
    <mergeCell ref="AP179:BD179"/>
    <mergeCell ref="BE179:BS179"/>
    <mergeCell ref="AA180:AE180"/>
    <mergeCell ref="AF180:AJ180"/>
    <mergeCell ref="AK180:AO180"/>
    <mergeCell ref="BA171:BC171"/>
    <mergeCell ref="BD171:BF171"/>
    <mergeCell ref="BG171:BI171"/>
    <mergeCell ref="BJ171:BL171"/>
    <mergeCell ref="A176:BL176"/>
    <mergeCell ref="A177:BS177"/>
    <mergeCell ref="AF172:AH172"/>
    <mergeCell ref="AI172:AK172"/>
    <mergeCell ref="AL172:AN172"/>
    <mergeCell ref="AO172:AQ172"/>
    <mergeCell ref="AI171:AK171"/>
    <mergeCell ref="AL171:AN171"/>
    <mergeCell ref="AO171:AQ171"/>
    <mergeCell ref="AR171:AT171"/>
    <mergeCell ref="AU171:AW171"/>
    <mergeCell ref="AX171:AZ171"/>
    <mergeCell ref="BJ173:BL173"/>
    <mergeCell ref="AR173:AT173"/>
    <mergeCell ref="AU173:AW173"/>
    <mergeCell ref="AX173:AZ173"/>
    <mergeCell ref="BA173:BC173"/>
    <mergeCell ref="BD173:BF173"/>
    <mergeCell ref="BA170:BC170"/>
    <mergeCell ref="BD170:BF170"/>
    <mergeCell ref="BG170:BI170"/>
    <mergeCell ref="BJ170:BL170"/>
    <mergeCell ref="A171:C171"/>
    <mergeCell ref="D171:V171"/>
    <mergeCell ref="W171:Y171"/>
    <mergeCell ref="Z171:AB171"/>
    <mergeCell ref="AC171:AE171"/>
    <mergeCell ref="AF171:AH171"/>
    <mergeCell ref="AI170:AK170"/>
    <mergeCell ref="AL170:AN170"/>
    <mergeCell ref="AO170:AQ170"/>
    <mergeCell ref="AR170:AT170"/>
    <mergeCell ref="AU170:AW170"/>
    <mergeCell ref="AX170:AZ170"/>
    <mergeCell ref="BA169:BC169"/>
    <mergeCell ref="BD169:BF169"/>
    <mergeCell ref="BG169:BI169"/>
    <mergeCell ref="BJ169:BL169"/>
    <mergeCell ref="A170:C170"/>
    <mergeCell ref="D170:V170"/>
    <mergeCell ref="W170:Y170"/>
    <mergeCell ref="Z170:AB170"/>
    <mergeCell ref="AC170:AE170"/>
    <mergeCell ref="AF170:AH170"/>
    <mergeCell ref="AI169:AK169"/>
    <mergeCell ref="AL169:AN169"/>
    <mergeCell ref="AO169:AQ169"/>
    <mergeCell ref="AR169:AT169"/>
    <mergeCell ref="AU169:AW169"/>
    <mergeCell ref="AX169:AZ169"/>
    <mergeCell ref="A169:C169"/>
    <mergeCell ref="D169:V169"/>
    <mergeCell ref="W169:Y169"/>
    <mergeCell ref="Z169:AB169"/>
    <mergeCell ref="AC169:AE169"/>
    <mergeCell ref="AF169:AH169"/>
    <mergeCell ref="BJ167:BL168"/>
    <mergeCell ref="W168:Y168"/>
    <mergeCell ref="Z168:AB168"/>
    <mergeCell ref="AC168:AE168"/>
    <mergeCell ref="AF168:AH168"/>
    <mergeCell ref="AI168:AK168"/>
    <mergeCell ref="AL168:AN168"/>
    <mergeCell ref="AO168:AQ168"/>
    <mergeCell ref="AR168:AT168"/>
    <mergeCell ref="BG166:BL166"/>
    <mergeCell ref="W167:AB167"/>
    <mergeCell ref="AC167:AH167"/>
    <mergeCell ref="AI167:AN167"/>
    <mergeCell ref="AO167:AT167"/>
    <mergeCell ref="AU167:AW168"/>
    <mergeCell ref="AX167:AZ168"/>
    <mergeCell ref="BA167:BC168"/>
    <mergeCell ref="BD167:BF168"/>
    <mergeCell ref="BG167:BI168"/>
    <mergeCell ref="A166:C168"/>
    <mergeCell ref="D166:V168"/>
    <mergeCell ref="W166:AH166"/>
    <mergeCell ref="AI166:AT166"/>
    <mergeCell ref="AU166:AZ166"/>
    <mergeCell ref="BA166:BF166"/>
    <mergeCell ref="A165:BL165"/>
    <mergeCell ref="AT157:AX157"/>
    <mergeCell ref="AY157:BC157"/>
    <mergeCell ref="BD157:BH157"/>
    <mergeCell ref="BI157:BM157"/>
    <mergeCell ref="A156:T156"/>
    <mergeCell ref="U156:Y156"/>
    <mergeCell ref="Z156:AD156"/>
    <mergeCell ref="AE156:AI156"/>
    <mergeCell ref="AJ156:AN156"/>
    <mergeCell ref="AO156:AS156"/>
    <mergeCell ref="AO155:AS155"/>
    <mergeCell ref="AT155:AX155"/>
    <mergeCell ref="AY155:BC155"/>
    <mergeCell ref="BD155:BH155"/>
    <mergeCell ref="BI155:BM155"/>
    <mergeCell ref="BN155:BR155"/>
    <mergeCell ref="A155:T155"/>
    <mergeCell ref="U155:Y155"/>
    <mergeCell ref="Z155:AD155"/>
    <mergeCell ref="AE155:AI155"/>
    <mergeCell ref="AJ155:AN155"/>
    <mergeCell ref="BN157:BR157"/>
    <mergeCell ref="A158:T158"/>
    <mergeCell ref="U158:Y158"/>
    <mergeCell ref="Z158:AD158"/>
    <mergeCell ref="AE158:AI158"/>
    <mergeCell ref="AJ158:AN158"/>
    <mergeCell ref="AO158:AS158"/>
    <mergeCell ref="AT158:AX158"/>
    <mergeCell ref="AY158:BC158"/>
    <mergeCell ref="BD158:BH158"/>
    <mergeCell ref="A152:T153"/>
    <mergeCell ref="U152:AD152"/>
    <mergeCell ref="AE152:AN152"/>
    <mergeCell ref="AO152:AX152"/>
    <mergeCell ref="AY152:BH152"/>
    <mergeCell ref="BI152:BR152"/>
    <mergeCell ref="U153:Y153"/>
    <mergeCell ref="Z153:AD153"/>
    <mergeCell ref="AE153:AI153"/>
    <mergeCell ref="AJ153:AN153"/>
    <mergeCell ref="A150:BL150"/>
    <mergeCell ref="A151:BR151"/>
    <mergeCell ref="AP137:AT137"/>
    <mergeCell ref="AU137:AY137"/>
    <mergeCell ref="AZ137:BD137"/>
    <mergeCell ref="BE137:BI137"/>
    <mergeCell ref="AP135:AT135"/>
    <mergeCell ref="AU135:AY135"/>
    <mergeCell ref="AZ135:BD135"/>
    <mergeCell ref="BE135:BI135"/>
    <mergeCell ref="A136:C136"/>
    <mergeCell ref="D136:P136"/>
    <mergeCell ref="Q136:U136"/>
    <mergeCell ref="V136:AE136"/>
    <mergeCell ref="AF136:AJ136"/>
    <mergeCell ref="AK136:AO136"/>
    <mergeCell ref="A137:C137"/>
    <mergeCell ref="D137:P137"/>
    <mergeCell ref="Q137:U137"/>
    <mergeCell ref="V137:AE137"/>
    <mergeCell ref="AF137:AJ137"/>
    <mergeCell ref="AK137:AO137"/>
    <mergeCell ref="AU134:AY134"/>
    <mergeCell ref="AZ134:BD134"/>
    <mergeCell ref="BE134:BI134"/>
    <mergeCell ref="A135:C135"/>
    <mergeCell ref="D135:P135"/>
    <mergeCell ref="Q135:U135"/>
    <mergeCell ref="V135:AE135"/>
    <mergeCell ref="AF135:AJ135"/>
    <mergeCell ref="AK135:AO135"/>
    <mergeCell ref="A134:C134"/>
    <mergeCell ref="D134:P134"/>
    <mergeCell ref="Q134:U134"/>
    <mergeCell ref="V134:AE134"/>
    <mergeCell ref="AF134:AJ134"/>
    <mergeCell ref="AK134:AO134"/>
    <mergeCell ref="BT117:BX117"/>
    <mergeCell ref="A131:BL131"/>
    <mergeCell ref="A132:C133"/>
    <mergeCell ref="D132:P133"/>
    <mergeCell ref="Q132:U133"/>
    <mergeCell ref="V132:AE133"/>
    <mergeCell ref="AF132:AT132"/>
    <mergeCell ref="AU132:BI132"/>
    <mergeCell ref="AF133:AJ133"/>
    <mergeCell ref="AK133:AO133"/>
    <mergeCell ref="AP117:AT117"/>
    <mergeCell ref="AU117:AY117"/>
    <mergeCell ref="AZ117:BD117"/>
    <mergeCell ref="BE117:BI117"/>
    <mergeCell ref="BJ117:BN117"/>
    <mergeCell ref="BO117:BS117"/>
    <mergeCell ref="AK118:AO118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AP118:AT118"/>
    <mergeCell ref="AU118:AY118"/>
    <mergeCell ref="AZ118:BD118"/>
    <mergeCell ref="Q119:U119"/>
    <mergeCell ref="V119:AE119"/>
    <mergeCell ref="AF119:AJ119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A115:C115"/>
    <mergeCell ref="D115:P115"/>
    <mergeCell ref="Q115:U115"/>
    <mergeCell ref="V115:AE115"/>
    <mergeCell ref="AF115:AJ115"/>
    <mergeCell ref="AK115:AO115"/>
    <mergeCell ref="BJ113:BX113"/>
    <mergeCell ref="AF114:AJ114"/>
    <mergeCell ref="AK114:AO114"/>
    <mergeCell ref="AP114:AT114"/>
    <mergeCell ref="AU114:AY114"/>
    <mergeCell ref="AZ114:BD114"/>
    <mergeCell ref="BE114:BI114"/>
    <mergeCell ref="BJ114:BN114"/>
    <mergeCell ref="BO114:BS114"/>
    <mergeCell ref="BT114:BX114"/>
    <mergeCell ref="A113:C114"/>
    <mergeCell ref="D113:P114"/>
    <mergeCell ref="Q113:U114"/>
    <mergeCell ref="V113:AE114"/>
    <mergeCell ref="AF113:AT113"/>
    <mergeCell ref="AU113:BI113"/>
    <mergeCell ref="AO106:AS106"/>
    <mergeCell ref="AT106:AX106"/>
    <mergeCell ref="AY106:BC106"/>
    <mergeCell ref="BD106:BH106"/>
    <mergeCell ref="A111:BL111"/>
    <mergeCell ref="A112:BL112"/>
    <mergeCell ref="BD107:BH107"/>
    <mergeCell ref="A108:C108"/>
    <mergeCell ref="D108:T108"/>
    <mergeCell ref="U108:Y108"/>
    <mergeCell ref="BD108:BH108"/>
    <mergeCell ref="Z108:AD108"/>
    <mergeCell ref="AE108:AI108"/>
    <mergeCell ref="AJ108:AN108"/>
    <mergeCell ref="AO108:AS108"/>
    <mergeCell ref="AT108:AX108"/>
    <mergeCell ref="AO105:AS105"/>
    <mergeCell ref="AT105:AX105"/>
    <mergeCell ref="AY105:BC105"/>
    <mergeCell ref="BD105:BH105"/>
    <mergeCell ref="A106:C106"/>
    <mergeCell ref="D106:T106"/>
    <mergeCell ref="U106:Y106"/>
    <mergeCell ref="Z106:AD106"/>
    <mergeCell ref="AE106:AI106"/>
    <mergeCell ref="AJ106:AN106"/>
    <mergeCell ref="AY108:BC108"/>
    <mergeCell ref="A107:C107"/>
    <mergeCell ref="D107:T107"/>
    <mergeCell ref="U107:Y107"/>
    <mergeCell ref="Z107:AD107"/>
    <mergeCell ref="AE107:AI107"/>
    <mergeCell ref="AO104:AS104"/>
    <mergeCell ref="AT104:AX104"/>
    <mergeCell ref="AY104:BC104"/>
    <mergeCell ref="BD104:BH104"/>
    <mergeCell ref="A105:C105"/>
    <mergeCell ref="D105:T105"/>
    <mergeCell ref="U105:Y105"/>
    <mergeCell ref="Z105:AD105"/>
    <mergeCell ref="AE105:AI105"/>
    <mergeCell ref="AJ105:AN105"/>
    <mergeCell ref="A104:C104"/>
    <mergeCell ref="D104:T104"/>
    <mergeCell ref="U104:Y104"/>
    <mergeCell ref="Z104:AD104"/>
    <mergeCell ref="AE104:AI104"/>
    <mergeCell ref="AJ104:AN104"/>
    <mergeCell ref="AE103:AI103"/>
    <mergeCell ref="AJ103:AN103"/>
    <mergeCell ref="AO103:AS103"/>
    <mergeCell ref="AT103:AX103"/>
    <mergeCell ref="AY103:BC103"/>
    <mergeCell ref="BD103:BH103"/>
    <mergeCell ref="BQ96:BT96"/>
    <mergeCell ref="BU96:BY96"/>
    <mergeCell ref="A100:BL100"/>
    <mergeCell ref="A101:BH101"/>
    <mergeCell ref="A102:C103"/>
    <mergeCell ref="D102:T103"/>
    <mergeCell ref="U102:AN102"/>
    <mergeCell ref="AO102:BH102"/>
    <mergeCell ref="U103:Y103"/>
    <mergeCell ref="Z103:AD103"/>
    <mergeCell ref="AN96:AR96"/>
    <mergeCell ref="AS96:AW96"/>
    <mergeCell ref="AX96:BA96"/>
    <mergeCell ref="BB96:BF96"/>
    <mergeCell ref="BG96:BK96"/>
    <mergeCell ref="BL96:BP96"/>
    <mergeCell ref="A96:C96"/>
    <mergeCell ref="D96:T96"/>
    <mergeCell ref="U96:Y96"/>
    <mergeCell ref="Z96:AD96"/>
    <mergeCell ref="AE96:AH96"/>
    <mergeCell ref="AI96:AM96"/>
    <mergeCell ref="BL98:BP98"/>
    <mergeCell ref="BQ98:BT98"/>
    <mergeCell ref="BU98:BY98"/>
    <mergeCell ref="AI98:AM98"/>
    <mergeCell ref="AN98:AR98"/>
    <mergeCell ref="AS98:AW98"/>
    <mergeCell ref="AX98:BA98"/>
    <mergeCell ref="BB98:BF98"/>
    <mergeCell ref="BG98:BK98"/>
    <mergeCell ref="BB97:BF97"/>
    <mergeCell ref="AX95:BA95"/>
    <mergeCell ref="BB95:BF95"/>
    <mergeCell ref="BG95:BK95"/>
    <mergeCell ref="BL95:BP95"/>
    <mergeCell ref="BQ95:BT95"/>
    <mergeCell ref="BU95:BY95"/>
    <mergeCell ref="BQ94:BT94"/>
    <mergeCell ref="BU94:BY94"/>
    <mergeCell ref="A95:C95"/>
    <mergeCell ref="D95:T95"/>
    <mergeCell ref="U95:Y95"/>
    <mergeCell ref="Z95:AD95"/>
    <mergeCell ref="AE95:AH95"/>
    <mergeCell ref="AI95:AM95"/>
    <mergeCell ref="AN95:AR95"/>
    <mergeCell ref="AS95:AW95"/>
    <mergeCell ref="AN94:AR94"/>
    <mergeCell ref="AS94:AW94"/>
    <mergeCell ref="AX94:BA94"/>
    <mergeCell ref="BB94:BF94"/>
    <mergeCell ref="BG94:BK94"/>
    <mergeCell ref="BL94:BP94"/>
    <mergeCell ref="A94:C94"/>
    <mergeCell ref="D94:T94"/>
    <mergeCell ref="U94:Y94"/>
    <mergeCell ref="Z94:AD94"/>
    <mergeCell ref="AE94:AH94"/>
    <mergeCell ref="AI94:AM94"/>
    <mergeCell ref="AX93:BA93"/>
    <mergeCell ref="BB93:BF93"/>
    <mergeCell ref="BG93:BK93"/>
    <mergeCell ref="BL93:BP93"/>
    <mergeCell ref="BQ93:BT93"/>
    <mergeCell ref="BU93:BY93"/>
    <mergeCell ref="U93:Y93"/>
    <mergeCell ref="Z93:AD93"/>
    <mergeCell ref="AE93:AH93"/>
    <mergeCell ref="AI93:AM93"/>
    <mergeCell ref="AN93:AR93"/>
    <mergeCell ref="AS93:AW93"/>
    <mergeCell ref="BB86:BF86"/>
    <mergeCell ref="BG86:BK86"/>
    <mergeCell ref="A89:BL89"/>
    <mergeCell ref="A90:BL90"/>
    <mergeCell ref="A91:BY91"/>
    <mergeCell ref="A92:C93"/>
    <mergeCell ref="D92:T93"/>
    <mergeCell ref="U92:AM92"/>
    <mergeCell ref="AN92:BF92"/>
    <mergeCell ref="BG92:BY92"/>
    <mergeCell ref="BB85:BF85"/>
    <mergeCell ref="BG85:BK85"/>
    <mergeCell ref="A86:E86"/>
    <mergeCell ref="F86:W86"/>
    <mergeCell ref="X86:AB86"/>
    <mergeCell ref="AC86:AG86"/>
    <mergeCell ref="AH86:AL86"/>
    <mergeCell ref="AM86:AQ86"/>
    <mergeCell ref="AR86:AV86"/>
    <mergeCell ref="AW86:BA86"/>
    <mergeCell ref="BB84:BF84"/>
    <mergeCell ref="BG84:BK84"/>
    <mergeCell ref="A85:E85"/>
    <mergeCell ref="F85:W85"/>
    <mergeCell ref="X85:AB85"/>
    <mergeCell ref="AC85:AG85"/>
    <mergeCell ref="AH85:AL85"/>
    <mergeCell ref="AM85:AQ85"/>
    <mergeCell ref="AR85:AV85"/>
    <mergeCell ref="AW85:BA85"/>
    <mergeCell ref="BB83:BF83"/>
    <mergeCell ref="BG83:BK83"/>
    <mergeCell ref="A84:E84"/>
    <mergeCell ref="F84:W84"/>
    <mergeCell ref="X84:AB84"/>
    <mergeCell ref="AC84:AG84"/>
    <mergeCell ref="AH84:AL84"/>
    <mergeCell ref="AM84:AQ84"/>
    <mergeCell ref="AR84:AV84"/>
    <mergeCell ref="AW84:BA84"/>
    <mergeCell ref="A82:E83"/>
    <mergeCell ref="F82:W83"/>
    <mergeCell ref="X82:AQ82"/>
    <mergeCell ref="AR82:BK82"/>
    <mergeCell ref="X83:AB83"/>
    <mergeCell ref="AC83:AG83"/>
    <mergeCell ref="AH83:AL83"/>
    <mergeCell ref="AM83:AQ83"/>
    <mergeCell ref="AR83:AV83"/>
    <mergeCell ref="AW83:BA83"/>
    <mergeCell ref="A80:BL80"/>
    <mergeCell ref="A81:BK81"/>
    <mergeCell ref="AM73:AQ73"/>
    <mergeCell ref="AR73:AV73"/>
    <mergeCell ref="AW73:BA73"/>
    <mergeCell ref="BB73:BF73"/>
    <mergeCell ref="AR71:AV71"/>
    <mergeCell ref="AW71:BA71"/>
    <mergeCell ref="BB71:BF71"/>
    <mergeCell ref="BG71:BK71"/>
    <mergeCell ref="A72:D72"/>
    <mergeCell ref="E72:W72"/>
    <mergeCell ref="X72:AB72"/>
    <mergeCell ref="AC72:AG72"/>
    <mergeCell ref="AH72:AL72"/>
    <mergeCell ref="AM72:AQ72"/>
    <mergeCell ref="AR70:AV70"/>
    <mergeCell ref="AW70:BA70"/>
    <mergeCell ref="BB70:BF70"/>
    <mergeCell ref="BG70:BK70"/>
    <mergeCell ref="A71:D71"/>
    <mergeCell ref="E71:W71"/>
    <mergeCell ref="X71:AB71"/>
    <mergeCell ref="AC71:AG71"/>
    <mergeCell ref="AH71:AL71"/>
    <mergeCell ref="AM71:AQ71"/>
    <mergeCell ref="A70:D70"/>
    <mergeCell ref="E70:W70"/>
    <mergeCell ref="X70:AB70"/>
    <mergeCell ref="AC70:AG70"/>
    <mergeCell ref="AH70:AL70"/>
    <mergeCell ref="AM70:AQ70"/>
    <mergeCell ref="BU64:BY64"/>
    <mergeCell ref="A66:BL66"/>
    <mergeCell ref="A67:BK67"/>
    <mergeCell ref="A68:D69"/>
    <mergeCell ref="E68:W69"/>
    <mergeCell ref="X68:AQ68"/>
    <mergeCell ref="AR68:BK68"/>
    <mergeCell ref="X69:AB69"/>
    <mergeCell ref="AC69:AG69"/>
    <mergeCell ref="AN64:AR64"/>
    <mergeCell ref="AS64:AW64"/>
    <mergeCell ref="AX64:BA64"/>
    <mergeCell ref="BB64:BF64"/>
    <mergeCell ref="BG64:BK64"/>
    <mergeCell ref="BL64:BP64"/>
    <mergeCell ref="A64:E64"/>
    <mergeCell ref="F64:T64"/>
    <mergeCell ref="U64:Y64"/>
    <mergeCell ref="Z64:AD64"/>
    <mergeCell ref="AE64:AH64"/>
    <mergeCell ref="AI64:AM64"/>
    <mergeCell ref="BQ63:BT63"/>
    <mergeCell ref="BU63:BY63"/>
    <mergeCell ref="BQ62:BT62"/>
    <mergeCell ref="BU62:BY62"/>
    <mergeCell ref="A63:E63"/>
    <mergeCell ref="F63:T63"/>
    <mergeCell ref="U63:Y63"/>
    <mergeCell ref="Z63:AD63"/>
    <mergeCell ref="AE63:AH63"/>
    <mergeCell ref="AI63:AM63"/>
    <mergeCell ref="AN63:AR63"/>
    <mergeCell ref="AS63:AW63"/>
    <mergeCell ref="AN62:AR62"/>
    <mergeCell ref="AS62:AW62"/>
    <mergeCell ref="AX62:BA62"/>
    <mergeCell ref="BB62:BF62"/>
    <mergeCell ref="BG62:BK62"/>
    <mergeCell ref="BL62:BP62"/>
    <mergeCell ref="BG61:BK61"/>
    <mergeCell ref="BL61:BP61"/>
    <mergeCell ref="BQ61:BT61"/>
    <mergeCell ref="BU61:BY61"/>
    <mergeCell ref="A62:E62"/>
    <mergeCell ref="F62:T62"/>
    <mergeCell ref="U62:Y62"/>
    <mergeCell ref="Z62:AD62"/>
    <mergeCell ref="AE62:AH62"/>
    <mergeCell ref="AI62:AM62"/>
    <mergeCell ref="AE61:AH61"/>
    <mergeCell ref="AI61:AM61"/>
    <mergeCell ref="AN61:AR61"/>
    <mergeCell ref="AS61:AW61"/>
    <mergeCell ref="AX61:BA61"/>
    <mergeCell ref="BB61:BF61"/>
    <mergeCell ref="BU50:BY50"/>
    <mergeCell ref="A58:BL58"/>
    <mergeCell ref="A59:BY59"/>
    <mergeCell ref="A60:E61"/>
    <mergeCell ref="F60:T61"/>
    <mergeCell ref="U60:AM60"/>
    <mergeCell ref="AN60:BF60"/>
    <mergeCell ref="BG60:BY60"/>
    <mergeCell ref="U61:Y61"/>
    <mergeCell ref="Z61:AD61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</mergeCells>
  <conditionalFormatting sqref="A96 A171 A106">
    <cfRule type="cellIs" dxfId="57" priority="62" stopIfTrue="1" operator="equal">
      <formula>A95</formula>
    </cfRule>
  </conditionalFormatting>
  <conditionalFormatting sqref="A117:C117 A136:C136">
    <cfRule type="cellIs" dxfId="56" priority="63" stopIfTrue="1" operator="equal">
      <formula>A116</formula>
    </cfRule>
    <cfRule type="cellIs" dxfId="55" priority="64" stopIfTrue="1" operator="equal">
      <formula>0</formula>
    </cfRule>
  </conditionalFormatting>
  <conditionalFormatting sqref="A97">
    <cfRule type="cellIs" dxfId="54" priority="61" stopIfTrue="1" operator="equal">
      <formula>A96</formula>
    </cfRule>
  </conditionalFormatting>
  <conditionalFormatting sqref="A98">
    <cfRule type="cellIs" dxfId="53" priority="60" stopIfTrue="1" operator="equal">
      <formula>A97</formula>
    </cfRule>
  </conditionalFormatting>
  <conditionalFormatting sqref="A109">
    <cfRule type="cellIs" dxfId="52" priority="587" stopIfTrue="1" operator="equal">
      <formula>A106</formula>
    </cfRule>
  </conditionalFormatting>
  <conditionalFormatting sqref="A107">
    <cfRule type="cellIs" dxfId="51" priority="58" stopIfTrue="1" operator="equal">
      <formula>A106</formula>
    </cfRule>
  </conditionalFormatting>
  <conditionalFormatting sqref="A108">
    <cfRule type="cellIs" dxfId="50" priority="57" stopIfTrue="1" operator="equal">
      <formula>A107</formula>
    </cfRule>
  </conditionalFormatting>
  <conditionalFormatting sqref="A172">
    <cfRule type="cellIs" dxfId="49" priority="3" stopIfTrue="1" operator="equal">
      <formula>A171</formula>
    </cfRule>
  </conditionalFormatting>
  <conditionalFormatting sqref="A118:C118">
    <cfRule type="cellIs" dxfId="48" priority="54" stopIfTrue="1" operator="equal">
      <formula>A117</formula>
    </cfRule>
    <cfRule type="cellIs" dxfId="47" priority="55" stopIfTrue="1" operator="equal">
      <formula>0</formula>
    </cfRule>
  </conditionalFormatting>
  <conditionalFormatting sqref="A119:C119">
    <cfRule type="cellIs" dxfId="46" priority="52" stopIfTrue="1" operator="equal">
      <formula>A118</formula>
    </cfRule>
    <cfRule type="cellIs" dxfId="45" priority="53" stopIfTrue="1" operator="equal">
      <formula>0</formula>
    </cfRule>
  </conditionalFormatting>
  <conditionalFormatting sqref="A120:C120">
    <cfRule type="cellIs" dxfId="44" priority="50" stopIfTrue="1" operator="equal">
      <formula>A119</formula>
    </cfRule>
    <cfRule type="cellIs" dxfId="43" priority="51" stopIfTrue="1" operator="equal">
      <formula>0</formula>
    </cfRule>
  </conditionalFormatting>
  <conditionalFormatting sqref="A121:C121">
    <cfRule type="cellIs" dxfId="42" priority="48" stopIfTrue="1" operator="equal">
      <formula>A120</formula>
    </cfRule>
    <cfRule type="cellIs" dxfId="41" priority="49" stopIfTrue="1" operator="equal">
      <formula>0</formula>
    </cfRule>
  </conditionalFormatting>
  <conditionalFormatting sqref="A122:C122">
    <cfRule type="cellIs" dxfId="40" priority="46" stopIfTrue="1" operator="equal">
      <formula>A121</formula>
    </cfRule>
    <cfRule type="cellIs" dxfId="39" priority="47" stopIfTrue="1" operator="equal">
      <formula>0</formula>
    </cfRule>
  </conditionalFormatting>
  <conditionalFormatting sqref="A123:C123">
    <cfRule type="cellIs" dxfId="38" priority="44" stopIfTrue="1" operator="equal">
      <formula>A122</formula>
    </cfRule>
    <cfRule type="cellIs" dxfId="37" priority="45" stopIfTrue="1" operator="equal">
      <formula>0</formula>
    </cfRule>
  </conditionalFormatting>
  <conditionalFormatting sqref="A124:C124">
    <cfRule type="cellIs" dxfId="36" priority="42" stopIfTrue="1" operator="equal">
      <formula>A123</formula>
    </cfRule>
    <cfRule type="cellIs" dxfId="35" priority="43" stopIfTrue="1" operator="equal">
      <formula>0</formula>
    </cfRule>
  </conditionalFormatting>
  <conditionalFormatting sqref="A125:C125">
    <cfRule type="cellIs" dxfId="34" priority="40" stopIfTrue="1" operator="equal">
      <formula>A124</formula>
    </cfRule>
    <cfRule type="cellIs" dxfId="33" priority="41" stopIfTrue="1" operator="equal">
      <formula>0</formula>
    </cfRule>
  </conditionalFormatting>
  <conditionalFormatting sqref="A126:C126">
    <cfRule type="cellIs" dxfId="32" priority="38" stopIfTrue="1" operator="equal">
      <formula>A125</formula>
    </cfRule>
    <cfRule type="cellIs" dxfId="31" priority="39" stopIfTrue="1" operator="equal">
      <formula>0</formula>
    </cfRule>
  </conditionalFormatting>
  <conditionalFormatting sqref="A127:C127">
    <cfRule type="cellIs" dxfId="30" priority="36" stopIfTrue="1" operator="equal">
      <formula>A126</formula>
    </cfRule>
    <cfRule type="cellIs" dxfId="29" priority="37" stopIfTrue="1" operator="equal">
      <formula>0</formula>
    </cfRule>
  </conditionalFormatting>
  <conditionalFormatting sqref="A128:C128">
    <cfRule type="cellIs" dxfId="28" priority="34" stopIfTrue="1" operator="equal">
      <formula>A127</formula>
    </cfRule>
    <cfRule type="cellIs" dxfId="27" priority="35" stopIfTrue="1" operator="equal">
      <formula>0</formula>
    </cfRule>
  </conditionalFormatting>
  <conditionalFormatting sqref="A129:C129">
    <cfRule type="cellIs" dxfId="26" priority="32" stopIfTrue="1" operator="equal">
      <formula>A128</formula>
    </cfRule>
    <cfRule type="cellIs" dxfId="25" priority="33" stopIfTrue="1" operator="equal">
      <formula>0</formula>
    </cfRule>
  </conditionalFormatting>
  <conditionalFormatting sqref="A137:C137">
    <cfRule type="cellIs" dxfId="24" priority="28" stopIfTrue="1" operator="equal">
      <formula>A136</formula>
    </cfRule>
    <cfRule type="cellIs" dxfId="23" priority="29" stopIfTrue="1" operator="equal">
      <formula>0</formula>
    </cfRule>
  </conditionalFormatting>
  <conditionalFormatting sqref="A138:C138">
    <cfRule type="cellIs" dxfId="22" priority="26" stopIfTrue="1" operator="equal">
      <formula>A137</formula>
    </cfRule>
    <cfRule type="cellIs" dxfId="21" priority="27" stopIfTrue="1" operator="equal">
      <formula>0</formula>
    </cfRule>
  </conditionalFormatting>
  <conditionalFormatting sqref="A139:C139">
    <cfRule type="cellIs" dxfId="20" priority="24" stopIfTrue="1" operator="equal">
      <formula>A138</formula>
    </cfRule>
    <cfRule type="cellIs" dxfId="19" priority="25" stopIfTrue="1" operator="equal">
      <formula>0</formula>
    </cfRule>
  </conditionalFormatting>
  <conditionalFormatting sqref="A140:C140">
    <cfRule type="cellIs" dxfId="18" priority="22" stopIfTrue="1" operator="equal">
      <formula>A139</formula>
    </cfRule>
    <cfRule type="cellIs" dxfId="17" priority="23" stopIfTrue="1" operator="equal">
      <formula>0</formula>
    </cfRule>
  </conditionalFormatting>
  <conditionalFormatting sqref="A141:C141">
    <cfRule type="cellIs" dxfId="16" priority="20" stopIfTrue="1" operator="equal">
      <formula>A140</formula>
    </cfRule>
    <cfRule type="cellIs" dxfId="15" priority="21" stopIfTrue="1" operator="equal">
      <formula>0</formula>
    </cfRule>
  </conditionalFormatting>
  <conditionalFormatting sqref="A142:C142">
    <cfRule type="cellIs" dxfId="14" priority="18" stopIfTrue="1" operator="equal">
      <formula>A141</formula>
    </cfRule>
    <cfRule type="cellIs" dxfId="13" priority="19" stopIfTrue="1" operator="equal">
      <formula>0</formula>
    </cfRule>
  </conditionalFormatting>
  <conditionalFormatting sqref="A143:C143">
    <cfRule type="cellIs" dxfId="12" priority="16" stopIfTrue="1" operator="equal">
      <formula>A142</formula>
    </cfRule>
    <cfRule type="cellIs" dxfId="11" priority="17" stopIfTrue="1" operator="equal">
      <formula>0</formula>
    </cfRule>
  </conditionalFormatting>
  <conditionalFormatting sqref="A144:C144">
    <cfRule type="cellIs" dxfId="10" priority="14" stopIfTrue="1" operator="equal">
      <formula>A143</formula>
    </cfRule>
    <cfRule type="cellIs" dxfId="9" priority="15" stopIfTrue="1" operator="equal">
      <formula>0</formula>
    </cfRule>
  </conditionalFormatting>
  <conditionalFormatting sqref="A145:C145">
    <cfRule type="cellIs" dxfId="8" priority="12" stopIfTrue="1" operator="equal">
      <formula>A144</formula>
    </cfRule>
    <cfRule type="cellIs" dxfId="7" priority="13" stopIfTrue="1" operator="equal">
      <formula>0</formula>
    </cfRule>
  </conditionalFormatting>
  <conditionalFormatting sqref="A146:C146">
    <cfRule type="cellIs" dxfId="6" priority="10" stopIfTrue="1" operator="equal">
      <formula>A145</formula>
    </cfRule>
    <cfRule type="cellIs" dxfId="5" priority="11" stopIfTrue="1" operator="equal">
      <formula>0</formula>
    </cfRule>
  </conditionalFormatting>
  <conditionalFormatting sqref="A147:C147">
    <cfRule type="cellIs" dxfId="4" priority="8" stopIfTrue="1" operator="equal">
      <formula>A146</formula>
    </cfRule>
    <cfRule type="cellIs" dxfId="3" priority="9" stopIfTrue="1" operator="equal">
      <formula>0</formula>
    </cfRule>
  </conditionalFormatting>
  <conditionalFormatting sqref="A148:C148">
    <cfRule type="cellIs" dxfId="2" priority="6" stopIfTrue="1" operator="equal">
      <formula>A147</formula>
    </cfRule>
    <cfRule type="cellIs" dxfId="1" priority="7" stopIfTrue="1" operator="equal">
      <formula>0</formula>
    </cfRule>
  </conditionalFormatting>
  <conditionalFormatting sqref="A173">
    <cfRule type="cellIs" dxfId="0" priority="2" stopIfTrue="1" operator="equal">
      <formula>A172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КПК0611141</vt:lpstr>
      <vt:lpstr>'Додаток2 КПК0611141'!Область_печати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2025-01-14T10:23:08Z</cp:lastPrinted>
  <dcterms:created xsi:type="dcterms:W3CDTF">2016-07-02T12:27:50Z</dcterms:created>
  <dcterms:modified xsi:type="dcterms:W3CDTF">2025-04-01T18:38:29Z</dcterms:modified>
</cp:coreProperties>
</file>