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Бюджетні запити\Бюджетні запити 2024\"/>
    </mc:Choice>
  </mc:AlternateContent>
  <bookViews>
    <workbookView xWindow="0" yWindow="0" windowWidth="20490" windowHeight="7050" tabRatio="522"/>
  </bookViews>
  <sheets>
    <sheet name="Додаток2 КПК0610160" sheetId="6" r:id="rId1"/>
  </sheets>
  <definedNames>
    <definedName name="_xlnm.Print_Area" localSheetId="0">'Додаток2 КПК0610160'!$A$1:$BY$282</definedName>
  </definedNames>
  <calcPr calcId="162913"/>
</workbook>
</file>

<file path=xl/calcChain.xml><?xml version="1.0" encoding="utf-8"?>
<calcChain xmlns="http://schemas.openxmlformats.org/spreadsheetml/2006/main">
  <c r="BH255" i="6" l="1"/>
  <c r="AT255" i="6"/>
  <c r="AJ255" i="6"/>
  <c r="BH254" i="6"/>
  <c r="AT254" i="6"/>
  <c r="AJ254" i="6"/>
  <c r="BH253" i="6"/>
  <c r="AT253" i="6"/>
  <c r="AJ253" i="6"/>
  <c r="BH252" i="6"/>
  <c r="AT252" i="6"/>
  <c r="AJ252" i="6"/>
  <c r="BH251" i="6"/>
  <c r="AT251" i="6"/>
  <c r="AJ251" i="6"/>
  <c r="BH250" i="6"/>
  <c r="AT250" i="6"/>
  <c r="AJ250" i="6"/>
  <c r="BH249" i="6"/>
  <c r="AT249" i="6"/>
  <c r="AJ249" i="6"/>
  <c r="BH248" i="6"/>
  <c r="AT248" i="6"/>
  <c r="AJ248" i="6"/>
  <c r="BH247" i="6"/>
  <c r="AT247" i="6"/>
  <c r="AJ247" i="6"/>
  <c r="BG238" i="6"/>
  <c r="AQ238" i="6"/>
  <c r="BG237" i="6"/>
  <c r="AQ237" i="6"/>
  <c r="BG236" i="6"/>
  <c r="AQ236" i="6"/>
  <c r="BG235" i="6"/>
  <c r="AQ235" i="6"/>
  <c r="BG234" i="6"/>
  <c r="AQ234" i="6"/>
  <c r="BG233" i="6"/>
  <c r="AQ233" i="6"/>
  <c r="BG232" i="6"/>
  <c r="AQ232" i="6"/>
  <c r="BG231" i="6"/>
  <c r="AQ231" i="6"/>
  <c r="BG230" i="6"/>
  <c r="AQ230" i="6"/>
  <c r="AZ207" i="6"/>
  <c r="AK207" i="6"/>
  <c r="AZ206" i="6"/>
  <c r="AK206" i="6"/>
  <c r="AZ205" i="6"/>
  <c r="AK205" i="6"/>
  <c r="AZ204" i="6"/>
  <c r="AK204" i="6"/>
  <c r="BO196" i="6"/>
  <c r="AZ196" i="6"/>
  <c r="AK196" i="6"/>
  <c r="BO195" i="6"/>
  <c r="AZ195" i="6"/>
  <c r="AK195" i="6"/>
  <c r="BO194" i="6"/>
  <c r="AZ194" i="6"/>
  <c r="AK194" i="6"/>
  <c r="BO193" i="6"/>
  <c r="AZ193" i="6"/>
  <c r="AK193" i="6"/>
  <c r="BD114" i="6"/>
  <c r="AJ114" i="6"/>
  <c r="BD113" i="6"/>
  <c r="AJ113" i="6"/>
  <c r="BU105" i="6"/>
  <c r="BB105" i="6"/>
  <c r="AI105" i="6"/>
  <c r="BU104" i="6"/>
  <c r="BB104" i="6"/>
  <c r="AI104" i="6"/>
  <c r="BG94" i="6"/>
  <c r="AM94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G76" i="6"/>
  <c r="AM76" i="6"/>
  <c r="BU68" i="6"/>
  <c r="BB68" i="6"/>
  <c r="AI68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<sst xmlns="http://schemas.openxmlformats.org/spreadsheetml/2006/main" count="769" uniqueCount="281">
  <si>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</si>
  <si>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</si>
  <si>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</si>
  <si>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</si>
  <si>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</si>
  <si>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</si>
  <si>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</si>
  <si>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</si>
  <si>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</si>
  <si>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</si>
  <si>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</si>
  <si>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</si>
  <si>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</si>
  <si>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</si>
  <si>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</si>
  <si>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</si>
  <si>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</si>
  <si>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</si>
  <si>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</si>
  <si>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</si>
  <si>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</si>
  <si>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</si>
  <si>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</si>
  <si>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</si>
  <si>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</si>
  <si>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</si>
  <si>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</si>
  <si>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</si>
  <si>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</si>
  <si>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</si>
  <si>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</si>
  <si>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</si>
  <si>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</si>
  <si>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</si>
  <si>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</si>
  <si>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</si>
  <si>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</si>
  <si>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</si>
  <si>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</si>
  <si>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</si>
  <si>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</si>
  <si>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</si>
  <si>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</si>
  <si>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</si>
  <si>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</si>
  <si>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</si>
  <si>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</si>
  <si>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</si>
  <si>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</si>
  <si>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</si>
  <si>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</si>
  <si>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</si>
  <si>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</si>
  <si>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</si>
  <si>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</si>
  <si>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</si>
  <si>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</si>
  <si>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</si>
  <si>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</si>
  <si>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</si>
  <si>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</si>
  <si>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</si>
  <si>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</si>
  <si>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</si>
  <si>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</si>
  <si>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</si>
  <si>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</si>
  <si>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</si>
  <si>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</si>
  <si>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</si>
  <si>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</si>
  <si>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</si>
  <si>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</si>
  <si>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</si>
  <si>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</si>
  <si>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</si>
  <si>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</si>
  <si>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</si>
  <si>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</si>
  <si>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</si>
  <si>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</si>
  <si>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</si>
  <si>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</si>
  <si>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</si>
  <si>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</si>
  <si>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</si>
  <si>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</si>
  <si>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</si>
  <si>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</si>
  <si>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</si>
  <si>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</si>
  <si>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</si>
  <si>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</si>
  <si>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</si>
  <si>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</si>
  <si>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</si>
  <si>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</si>
  <si>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</si>
  <si>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</si>
  <si>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</si>
  <si>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</si>
  <si>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</si>
  <si>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</si>
  <si>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</si>
  <si>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</si>
  <si>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</si>
  <si>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</si>
  <si>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</si>
  <si>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</si>
  <si>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</si>
  <si>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</si>
  <si>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</si>
  <si>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</si>
  <si>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</si>
  <si>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</si>
  <si>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</si>
  <si>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</si>
  <si>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</si>
  <si>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</si>
  <si>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</si>
  <si>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</si>
  <si>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</si>
  <si>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</si>
  <si>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</si>
  <si>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</si>
  <si>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</si>
  <si>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</si>
  <si>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</si>
  <si>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</si>
  <si>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</si>
  <si>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</si>
  <si>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</si>
  <si>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</si>
  <si>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</si>
  <si>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</si>
  <si>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</si>
  <si>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</si>
  <si>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</si>
  <si>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</si>
  <si>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</si>
  <si>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</si>
  <si>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</si>
  <si>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</si>
  <si>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</si>
  <si>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</si>
  <si>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</si>
  <si>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</si>
  <si>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</si>
  <si>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</si>
  <si>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</si>
  <si>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</si>
  <si>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</si>
  <si>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</si>
  <si>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</si>
  <si>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</si>
  <si>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</si>
  <si>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</si>
  <si>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</si>
  <si>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</si>
  <si>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</si>
  <si>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</si>
  <si>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</si>
  <si>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</si>
  <si>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</si>
  <si>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</si>
  <si>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</si>
  <si>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</si>
  <si>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</si>
  <si>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</si>
  <si>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</si>
  <si>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</si>
  <si>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</si>
  <si>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відсоток прийнятих нормативно - правових актів у загальній кількості підготовлених</t>
  </si>
  <si>
    <t>відс.</t>
  </si>
  <si>
    <t>грн.</t>
  </si>
  <si>
    <t>витрати на утримання однієї штатної одиниці</t>
  </si>
  <si>
    <t>Відділ освіти, молоді та спорту Миколаївської сільської ради Миколаївської територіальної громади</t>
  </si>
  <si>
    <t>Керівництво і управління у відповідній сфері у містах (місті Києві), селищах, селах, територіальних громадах</t>
  </si>
  <si>
    <t>(0)(6)</t>
  </si>
  <si>
    <t>41076631</t>
  </si>
  <si>
    <t>1851200000</t>
  </si>
  <si>
    <t>(грн)</t>
  </si>
  <si>
    <t>2022 рік (звіт)</t>
  </si>
  <si>
    <t>2023 рік (затверджено)</t>
  </si>
  <si>
    <t>2024 рік (проект)</t>
  </si>
  <si>
    <t>2025 рік (прогноз)</t>
  </si>
  <si>
    <t>2026 рік (прогноз)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</si>
  <si>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</si>
  <si>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</si>
  <si>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</si>
  <si>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</si>
  <si>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</si>
  <si>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</si>
  <si>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</si>
  <si>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</si>
  <si>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</si>
  <si>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</si>
  <si>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</si>
  <si>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</si>
  <si>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виконання наданих законодавством повноважень</t>
  </si>
  <si>
    <t>затрат</t>
  </si>
  <si>
    <t xml:space="preserve">formula=RC[-16]+RC[-8]                          </t>
  </si>
  <si>
    <t>кількість штатних одиниць</t>
  </si>
  <si>
    <t>од.</t>
  </si>
  <si>
    <t>кошторис</t>
  </si>
  <si>
    <t>Обсяг кредиторської заборгованості за 2022 рік</t>
  </si>
  <si>
    <t>продукту</t>
  </si>
  <si>
    <t>кількість отриманих листів, звернень, заяв, скарг</t>
  </si>
  <si>
    <t>Журнал реєстрації вхідної документації Журнал обліку звернень та заяв громадян</t>
  </si>
  <si>
    <t>кількість прийнятих нормативно-правових актів</t>
  </si>
  <si>
    <t>Книга обліку наказів</t>
  </si>
  <si>
    <t>ефективності</t>
  </si>
  <si>
    <t>кількість виконаних листів, звернень, заяв, скарг на одного працівника</t>
  </si>
  <si>
    <t>Журнал реєстрації вихідної документації</t>
  </si>
  <si>
    <t>кількість прийнятих нормативно-правових актів на одного працівника</t>
  </si>
  <si>
    <t>тис.грн.</t>
  </si>
  <si>
    <t>Розрахунковий показник</t>
  </si>
  <si>
    <t>якості</t>
  </si>
  <si>
    <t>відсоток вчасно виконаних листів, звернень, заяв, скарг у їх загальній кількості</t>
  </si>
  <si>
    <t>Відсоток погашення кредиторської заборгованості за 2022 рік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</si>
  <si>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</si>
  <si>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</si>
  <si>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</si>
  <si>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</si>
  <si>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</si>
  <si>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</si>
  <si>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</si>
  <si>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</si>
  <si>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050 - Службовці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</si>
  <si>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</si>
  <si>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</si>
  <si>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Миколаївської сільської ради Сумського району на 2023 рік</t>
  </si>
  <si>
    <t>Рішення № 09 двадцять сьомої сесії восьмого скликання Миколаївської сільської ради  від 24.11.2022</t>
  </si>
  <si>
    <t>Програма інформатизації Миколаївської сільської ради Сумського району на 2022 рік</t>
  </si>
  <si>
    <t>Рішення 16 сесії восьмого скликання Миколаївської сільської ради від 16.12.2021 № 13</t>
  </si>
  <si>
    <t>Програма інформатизації Миколаївської сільської ради Сумського району на 2024 рік</t>
  </si>
  <si>
    <t>Рішення № 20 сорок другої (позачергової) сесії восьмого скликання Миколаївської сільської ради  від 07.12.2023р.</t>
  </si>
  <si>
    <t>Станом на 01.01.2023 року зареєстрована кредиторська заборгованість всього в сумі 17498 грн, в тому числ:і по КЕКВ2210 в сумі 15498 грн з них за компютерне обладнання - 5400 грн та обігрівачі 10098 грн; по КЕКВ2282 за навчання з питань охорони праці - 2000 грн, яка повністю погашена у 2023 році.</t>
  </si>
  <si>
    <t>У 2023 році видатки загального фонду планується використати в повному обсязі.На 2024 рік заплановано видатки загального фонду на заробітну плату, оплату енергоносіїв та інших комунальних послуг в повному обсязі.</t>
  </si>
  <si>
    <t>На 2024 рік кошти спеціального фонду не заплановано.</t>
  </si>
  <si>
    <t>Забезпечення виконання наданих законодавством повноважень; _x000D_
Забезпечення належного функціонування апарату управління закладами освіти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</si>
  <si>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2024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</si>
  <si>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1) кредиторська заборгованість місцевого бюджету у 2022 році:</t>
  </si>
  <si>
    <t>Дебіторська заборгованість на 01.01.2022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</si>
  <si>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</si>
  <si>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</si>
  <si>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</si>
  <si>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</si>
  <si>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</si>
  <si>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</si>
  <si>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</si>
  <si>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</si>
  <si>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</si>
  <si>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</si>
  <si>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</si>
  <si>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</si>
  <si>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</si>
  <si>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</si>
  <si>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</si>
  <si>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</si>
  <si>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</si>
  <si>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</si>
  <si>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</si>
  <si>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</si>
  <si>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</si>
  <si>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</si>
  <si>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</si>
  <si>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</si>
  <si>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</si>
  <si>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</si>
  <si>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</si>
  <si>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</si>
  <si>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</si>
  <si>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(0)(6)(1)(0)(1)(6)(0)</t>
  </si>
  <si>
    <t>(0)(1)(6)(0)</t>
  </si>
  <si>
    <t>(0)(1)(1)(1)</t>
  </si>
  <si>
    <t>(0)(6)(1)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</si>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</sst>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2" fillId="0" borderId="5" xfId="0" quotePrefix="1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9"/>
  <sheetViews>
    <sheetView tabSelected="1" view="pageBreakPreview" topLeftCell="A20" zoomScale="75" zoomScaleNormal="100" zoomScaleSheetLayoutView="75" workbookViewId="0">
      <selection activeCell="A21" sqref="A21:BY2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8" t="s">
        <v>115</v>
      </c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</row>
    <row r="2" spans="1:79" ht="14.25" customHeight="1" x14ac:dyDescent="0.2">
      <c r="A2" s="45" t="s">
        <v>261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4" spans="1:79" ht="28.5" customHeight="1" x14ac:dyDescent="0.2">
      <c r="A4" s="11" t="s">
        <v>159</v>
      </c>
      <c r="B4" s="48" t="s">
        <v>176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8"/>
      <c r="AH4" s="54" t="s">
        <v>178</v>
      </c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8"/>
      <c r="AT4" s="53" t="s">
        <v>179</v>
      </c>
      <c r="AU4" s="54"/>
      <c r="AV4" s="54"/>
      <c r="AW4" s="54"/>
      <c r="AX4" s="54"/>
      <c r="AY4" s="54"/>
      <c r="AZ4" s="54"/>
      <c r="BA4" s="5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7"/>
      <c r="AH5" s="47" t="s">
        <v>161</v>
      </c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7"/>
      <c r="AT5" s="47" t="s">
        <v>157</v>
      </c>
      <c r="AU5" s="47"/>
      <c r="AV5" s="47"/>
      <c r="AW5" s="47"/>
      <c r="AX5" s="47"/>
      <c r="AY5" s="47"/>
      <c r="AZ5" s="47"/>
      <c r="BA5" s="4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48" t="s">
        <v>176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8"/>
      <c r="AH7" s="54" t="s">
        <v>276</v>
      </c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15"/>
      <c r="BC7" s="53" t="s">
        <v>179</v>
      </c>
      <c r="BD7" s="54"/>
      <c r="BE7" s="54"/>
      <c r="BF7" s="54"/>
      <c r="BG7" s="54"/>
      <c r="BH7" s="54"/>
      <c r="BI7" s="54"/>
      <c r="BJ7" s="5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57" t="s">
        <v>155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7"/>
      <c r="AH8" s="47" t="s">
        <v>163</v>
      </c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13"/>
      <c r="BC8" s="47" t="s">
        <v>157</v>
      </c>
      <c r="BD8" s="47"/>
      <c r="BE8" s="47"/>
      <c r="BF8" s="47"/>
      <c r="BG8" s="47"/>
      <c r="BH8" s="47"/>
      <c r="BI8" s="47"/>
      <c r="BJ8" s="4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54" t="s">
        <v>273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N10" s="54" t="s">
        <v>274</v>
      </c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15"/>
      <c r="AA10" s="54" t="s">
        <v>275</v>
      </c>
      <c r="AB10" s="54"/>
      <c r="AC10" s="54"/>
      <c r="AD10" s="54"/>
      <c r="AE10" s="54"/>
      <c r="AF10" s="54"/>
      <c r="AG10" s="54"/>
      <c r="AH10" s="54"/>
      <c r="AI10" s="54"/>
      <c r="AJ10" s="15"/>
      <c r="AK10" s="130" t="s">
        <v>177</v>
      </c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20"/>
      <c r="BL10" s="53" t="s">
        <v>180</v>
      </c>
      <c r="BM10" s="54"/>
      <c r="BN10" s="54"/>
      <c r="BO10" s="54"/>
      <c r="BP10" s="54"/>
      <c r="BQ10" s="54"/>
      <c r="BR10" s="54"/>
      <c r="BS10" s="5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47" t="s">
        <v>165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N11" s="47" t="s">
        <v>167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13"/>
      <c r="AA11" s="131" t="s">
        <v>168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166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47" t="s">
        <v>158</v>
      </c>
      <c r="BM11" s="47"/>
      <c r="BN11" s="47"/>
      <c r="BO11" s="47"/>
      <c r="BP11" s="47"/>
      <c r="BQ11" s="47"/>
      <c r="BR11" s="47"/>
      <c r="BS11" s="4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95" t="s">
        <v>262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</row>
    <row r="14" spans="1:79" ht="14.25" customHeight="1" x14ac:dyDescent="0.2">
      <c r="A14" s="95" t="s">
        <v>148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</row>
    <row r="15" spans="1:79" ht="15" customHeight="1" x14ac:dyDescent="0.2">
      <c r="A15" s="46" t="s">
        <v>199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9" t="s">
        <v>149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</row>
    <row r="18" spans="1:79" ht="30" customHeight="1" x14ac:dyDescent="0.2">
      <c r="A18" s="46" t="s">
        <v>240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95" t="s">
        <v>150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</row>
    <row r="21" spans="1:79" ht="36.75" customHeight="1" x14ac:dyDescent="0.2">
      <c r="A21" s="46" t="s">
        <v>241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95" t="s">
        <v>151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</row>
    <row r="24" spans="1:79" ht="14.25" customHeight="1" x14ac:dyDescent="0.2">
      <c r="A24" s="124" t="s">
        <v>250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</row>
    <row r="25" spans="1:79" ht="15" customHeight="1" x14ac:dyDescent="0.2">
      <c r="A25" s="44" t="s">
        <v>181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</row>
    <row r="26" spans="1:79" ht="27" customHeight="1" x14ac:dyDescent="0.2">
      <c r="A26" s="104" t="s">
        <v>2</v>
      </c>
      <c r="B26" s="105"/>
      <c r="C26" s="105"/>
      <c r="D26" s="106"/>
      <c r="E26" s="104" t="s">
        <v>19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33" t="s">
        <v>182</v>
      </c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 t="s">
        <v>183</v>
      </c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 t="s">
        <v>184</v>
      </c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</row>
    <row r="27" spans="1:79" ht="46.5" customHeight="1" x14ac:dyDescent="0.2">
      <c r="A27" s="107"/>
      <c r="B27" s="108"/>
      <c r="C27" s="108"/>
      <c r="D27" s="109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50" t="s">
        <v>4</v>
      </c>
      <c r="V27" s="51"/>
      <c r="W27" s="51"/>
      <c r="X27" s="51"/>
      <c r="Y27" s="52"/>
      <c r="Z27" s="50" t="s">
        <v>3</v>
      </c>
      <c r="AA27" s="51"/>
      <c r="AB27" s="51"/>
      <c r="AC27" s="51"/>
      <c r="AD27" s="52"/>
      <c r="AE27" s="79" t="s">
        <v>116</v>
      </c>
      <c r="AF27" s="80"/>
      <c r="AG27" s="80"/>
      <c r="AH27" s="81"/>
      <c r="AI27" s="50" t="s">
        <v>5</v>
      </c>
      <c r="AJ27" s="51"/>
      <c r="AK27" s="51"/>
      <c r="AL27" s="51"/>
      <c r="AM27" s="52"/>
      <c r="AN27" s="50" t="s">
        <v>4</v>
      </c>
      <c r="AO27" s="51"/>
      <c r="AP27" s="51"/>
      <c r="AQ27" s="51"/>
      <c r="AR27" s="52"/>
      <c r="AS27" s="50" t="s">
        <v>3</v>
      </c>
      <c r="AT27" s="51"/>
      <c r="AU27" s="51"/>
      <c r="AV27" s="51"/>
      <c r="AW27" s="52"/>
      <c r="AX27" s="79" t="s">
        <v>116</v>
      </c>
      <c r="AY27" s="80"/>
      <c r="AZ27" s="80"/>
      <c r="BA27" s="81"/>
      <c r="BB27" s="50" t="s">
        <v>96</v>
      </c>
      <c r="BC27" s="51"/>
      <c r="BD27" s="51"/>
      <c r="BE27" s="51"/>
      <c r="BF27" s="52"/>
      <c r="BG27" s="50" t="s">
        <v>4</v>
      </c>
      <c r="BH27" s="51"/>
      <c r="BI27" s="51"/>
      <c r="BJ27" s="51"/>
      <c r="BK27" s="52"/>
      <c r="BL27" s="50" t="s">
        <v>3</v>
      </c>
      <c r="BM27" s="51"/>
      <c r="BN27" s="51"/>
      <c r="BO27" s="51"/>
      <c r="BP27" s="52"/>
      <c r="BQ27" s="79" t="s">
        <v>116</v>
      </c>
      <c r="BR27" s="80"/>
      <c r="BS27" s="80"/>
      <c r="BT27" s="81"/>
      <c r="BU27" s="50" t="s">
        <v>97</v>
      </c>
      <c r="BV27" s="51"/>
      <c r="BW27" s="51"/>
      <c r="BX27" s="51"/>
      <c r="BY27" s="52"/>
    </row>
    <row r="28" spans="1:79" ht="15" customHeight="1" x14ac:dyDescent="0.2">
      <c r="A28" s="50">
        <v>1</v>
      </c>
      <c r="B28" s="51"/>
      <c r="C28" s="51"/>
      <c r="D28" s="52"/>
      <c r="E28" s="50">
        <v>2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0">
        <v>3</v>
      </c>
      <c r="V28" s="51"/>
      <c r="W28" s="51"/>
      <c r="X28" s="51"/>
      <c r="Y28" s="52"/>
      <c r="Z28" s="50">
        <v>4</v>
      </c>
      <c r="AA28" s="51"/>
      <c r="AB28" s="51"/>
      <c r="AC28" s="51"/>
      <c r="AD28" s="52"/>
      <c r="AE28" s="50">
        <v>5</v>
      </c>
      <c r="AF28" s="51"/>
      <c r="AG28" s="51"/>
      <c r="AH28" s="52"/>
      <c r="AI28" s="50">
        <v>6</v>
      </c>
      <c r="AJ28" s="51"/>
      <c r="AK28" s="51"/>
      <c r="AL28" s="51"/>
      <c r="AM28" s="52"/>
      <c r="AN28" s="50">
        <v>7</v>
      </c>
      <c r="AO28" s="51"/>
      <c r="AP28" s="51"/>
      <c r="AQ28" s="51"/>
      <c r="AR28" s="52"/>
      <c r="AS28" s="50">
        <v>8</v>
      </c>
      <c r="AT28" s="51"/>
      <c r="AU28" s="51"/>
      <c r="AV28" s="51"/>
      <c r="AW28" s="52"/>
      <c r="AX28" s="50">
        <v>9</v>
      </c>
      <c r="AY28" s="51"/>
      <c r="AZ28" s="51"/>
      <c r="BA28" s="52"/>
      <c r="BB28" s="50">
        <v>10</v>
      </c>
      <c r="BC28" s="51"/>
      <c r="BD28" s="51"/>
      <c r="BE28" s="51"/>
      <c r="BF28" s="52"/>
      <c r="BG28" s="50">
        <v>11</v>
      </c>
      <c r="BH28" s="51"/>
      <c r="BI28" s="51"/>
      <c r="BJ28" s="51"/>
      <c r="BK28" s="52"/>
      <c r="BL28" s="50">
        <v>12</v>
      </c>
      <c r="BM28" s="51"/>
      <c r="BN28" s="51"/>
      <c r="BO28" s="51"/>
      <c r="BP28" s="52"/>
      <c r="BQ28" s="50">
        <v>13</v>
      </c>
      <c r="BR28" s="51"/>
      <c r="BS28" s="51"/>
      <c r="BT28" s="52"/>
      <c r="BU28" s="50">
        <v>14</v>
      </c>
      <c r="BV28" s="51"/>
      <c r="BW28" s="51"/>
      <c r="BX28" s="51"/>
      <c r="BY28" s="52"/>
    </row>
    <row r="29" spans="1:79" ht="13.5" hidden="1" customHeight="1" x14ac:dyDescent="0.2">
      <c r="A29" s="35" t="s">
        <v>56</v>
      </c>
      <c r="B29" s="36"/>
      <c r="C29" s="36"/>
      <c r="D29" s="37"/>
      <c r="E29" s="35" t="s">
        <v>57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125" t="s">
        <v>65</v>
      </c>
      <c r="V29" s="126"/>
      <c r="W29" s="126"/>
      <c r="X29" s="126"/>
      <c r="Y29" s="127"/>
      <c r="Z29" s="125" t="s">
        <v>66</v>
      </c>
      <c r="AA29" s="126"/>
      <c r="AB29" s="126"/>
      <c r="AC29" s="126"/>
      <c r="AD29" s="127"/>
      <c r="AE29" s="35" t="s">
        <v>91</v>
      </c>
      <c r="AF29" s="36"/>
      <c r="AG29" s="36"/>
      <c r="AH29" s="37"/>
      <c r="AI29" s="91" t="s">
        <v>170</v>
      </c>
      <c r="AJ29" s="92"/>
      <c r="AK29" s="92"/>
      <c r="AL29" s="92"/>
      <c r="AM29" s="93"/>
      <c r="AN29" s="35" t="s">
        <v>67</v>
      </c>
      <c r="AO29" s="36"/>
      <c r="AP29" s="36"/>
      <c r="AQ29" s="36"/>
      <c r="AR29" s="37"/>
      <c r="AS29" s="35" t="s">
        <v>68</v>
      </c>
      <c r="AT29" s="36"/>
      <c r="AU29" s="36"/>
      <c r="AV29" s="36"/>
      <c r="AW29" s="37"/>
      <c r="AX29" s="35" t="s">
        <v>92</v>
      </c>
      <c r="AY29" s="36"/>
      <c r="AZ29" s="36"/>
      <c r="BA29" s="37"/>
      <c r="BB29" s="91" t="s">
        <v>170</v>
      </c>
      <c r="BC29" s="92"/>
      <c r="BD29" s="92"/>
      <c r="BE29" s="92"/>
      <c r="BF29" s="93"/>
      <c r="BG29" s="35" t="s">
        <v>58</v>
      </c>
      <c r="BH29" s="36"/>
      <c r="BI29" s="36"/>
      <c r="BJ29" s="36"/>
      <c r="BK29" s="37"/>
      <c r="BL29" s="35" t="s">
        <v>59</v>
      </c>
      <c r="BM29" s="36"/>
      <c r="BN29" s="36"/>
      <c r="BO29" s="36"/>
      <c r="BP29" s="37"/>
      <c r="BQ29" s="35" t="s">
        <v>93</v>
      </c>
      <c r="BR29" s="36"/>
      <c r="BS29" s="36"/>
      <c r="BT29" s="37"/>
      <c r="BU29" s="91" t="s">
        <v>170</v>
      </c>
      <c r="BV29" s="92"/>
      <c r="BW29" s="92"/>
      <c r="BX29" s="92"/>
      <c r="BY29" s="93"/>
      <c r="CA29" t="s">
        <v>21</v>
      </c>
    </row>
    <row r="30" spans="1:79" s="25" customFormat="1" ht="18.75" customHeight="1" x14ac:dyDescent="0.2">
      <c r="A30" s="67"/>
      <c r="B30" s="68"/>
      <c r="C30" s="68"/>
      <c r="D30" s="87"/>
      <c r="E30" s="28" t="s">
        <v>187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85">
        <v>999593</v>
      </c>
      <c r="V30" s="85"/>
      <c r="W30" s="85"/>
      <c r="X30" s="85"/>
      <c r="Y30" s="85"/>
      <c r="Z30" s="85" t="s">
        <v>188</v>
      </c>
      <c r="AA30" s="85"/>
      <c r="AB30" s="85"/>
      <c r="AC30" s="85"/>
      <c r="AD30" s="85"/>
      <c r="AE30" s="82" t="s">
        <v>188</v>
      </c>
      <c r="AF30" s="83"/>
      <c r="AG30" s="83"/>
      <c r="AH30" s="84"/>
      <c r="AI30" s="82">
        <f>IF(ISNUMBER(U30),U30,0)+IF(ISNUMBER(Z30),Z30,0)</f>
        <v>999593</v>
      </c>
      <c r="AJ30" s="83"/>
      <c r="AK30" s="83"/>
      <c r="AL30" s="83"/>
      <c r="AM30" s="84"/>
      <c r="AN30" s="82">
        <v>1281565</v>
      </c>
      <c r="AO30" s="83"/>
      <c r="AP30" s="83"/>
      <c r="AQ30" s="83"/>
      <c r="AR30" s="84"/>
      <c r="AS30" s="82" t="s">
        <v>188</v>
      </c>
      <c r="AT30" s="83"/>
      <c r="AU30" s="83"/>
      <c r="AV30" s="83"/>
      <c r="AW30" s="84"/>
      <c r="AX30" s="82" t="s">
        <v>188</v>
      </c>
      <c r="AY30" s="83"/>
      <c r="AZ30" s="83"/>
      <c r="BA30" s="84"/>
      <c r="BB30" s="82">
        <f>IF(ISNUMBER(AN30),AN30,0)+IF(ISNUMBER(AS30),AS30,0)</f>
        <v>1281565</v>
      </c>
      <c r="BC30" s="83"/>
      <c r="BD30" s="83"/>
      <c r="BE30" s="83"/>
      <c r="BF30" s="84"/>
      <c r="BG30" s="82">
        <v>1342262</v>
      </c>
      <c r="BH30" s="83"/>
      <c r="BI30" s="83"/>
      <c r="BJ30" s="83"/>
      <c r="BK30" s="84"/>
      <c r="BL30" s="82" t="s">
        <v>188</v>
      </c>
      <c r="BM30" s="83"/>
      <c r="BN30" s="83"/>
      <c r="BO30" s="83"/>
      <c r="BP30" s="84"/>
      <c r="BQ30" s="82" t="s">
        <v>188</v>
      </c>
      <c r="BR30" s="83"/>
      <c r="BS30" s="83"/>
      <c r="BT30" s="84"/>
      <c r="BU30" s="82">
        <f>IF(ISNUMBER(BG30),BG30,0)+IF(ISNUMBER(BL30),BL30,0)</f>
        <v>1342262</v>
      </c>
      <c r="BV30" s="83"/>
      <c r="BW30" s="83"/>
      <c r="BX30" s="83"/>
      <c r="BY30" s="84"/>
      <c r="CA30" s="25" t="s">
        <v>22</v>
      </c>
    </row>
    <row r="31" spans="1:79" s="6" customFormat="1" ht="12.75" customHeight="1" x14ac:dyDescent="0.2">
      <c r="A31" s="71"/>
      <c r="B31" s="72"/>
      <c r="C31" s="72"/>
      <c r="D31" s="86"/>
      <c r="E31" s="31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78">
        <v>999593</v>
      </c>
      <c r="V31" s="78"/>
      <c r="W31" s="78"/>
      <c r="X31" s="78"/>
      <c r="Y31" s="78"/>
      <c r="Z31" s="78">
        <v>0</v>
      </c>
      <c r="AA31" s="78"/>
      <c r="AB31" s="78"/>
      <c r="AC31" s="78"/>
      <c r="AD31" s="78"/>
      <c r="AE31" s="75">
        <v>0</v>
      </c>
      <c r="AF31" s="76"/>
      <c r="AG31" s="76"/>
      <c r="AH31" s="77"/>
      <c r="AI31" s="75">
        <f>IF(ISNUMBER(U31),U31,0)+IF(ISNUMBER(Z31),Z31,0)</f>
        <v>999593</v>
      </c>
      <c r="AJ31" s="76"/>
      <c r="AK31" s="76"/>
      <c r="AL31" s="76"/>
      <c r="AM31" s="77"/>
      <c r="AN31" s="75">
        <v>1281565</v>
      </c>
      <c r="AO31" s="76"/>
      <c r="AP31" s="76"/>
      <c r="AQ31" s="76"/>
      <c r="AR31" s="77"/>
      <c r="AS31" s="75">
        <v>0</v>
      </c>
      <c r="AT31" s="76"/>
      <c r="AU31" s="76"/>
      <c r="AV31" s="76"/>
      <c r="AW31" s="77"/>
      <c r="AX31" s="75">
        <v>0</v>
      </c>
      <c r="AY31" s="76"/>
      <c r="AZ31" s="76"/>
      <c r="BA31" s="77"/>
      <c r="BB31" s="75">
        <f>IF(ISNUMBER(AN31),AN31,0)+IF(ISNUMBER(AS31),AS31,0)</f>
        <v>1281565</v>
      </c>
      <c r="BC31" s="76"/>
      <c r="BD31" s="76"/>
      <c r="BE31" s="76"/>
      <c r="BF31" s="77"/>
      <c r="BG31" s="75">
        <v>1342262</v>
      </c>
      <c r="BH31" s="76"/>
      <c r="BI31" s="76"/>
      <c r="BJ31" s="76"/>
      <c r="BK31" s="77"/>
      <c r="BL31" s="75">
        <v>0</v>
      </c>
      <c r="BM31" s="76"/>
      <c r="BN31" s="76"/>
      <c r="BO31" s="76"/>
      <c r="BP31" s="77"/>
      <c r="BQ31" s="75">
        <v>0</v>
      </c>
      <c r="BR31" s="76"/>
      <c r="BS31" s="76"/>
      <c r="BT31" s="77"/>
      <c r="BU31" s="75">
        <f>IF(ISNUMBER(BG31),BG31,0)+IF(ISNUMBER(BL31),BL31,0)</f>
        <v>1342262</v>
      </c>
      <c r="BV31" s="76"/>
      <c r="BW31" s="76"/>
      <c r="BX31" s="76"/>
      <c r="BY31" s="77"/>
    </row>
    <row r="33" spans="1:79" ht="14.25" customHeight="1" x14ac:dyDescent="0.2">
      <c r="A33" s="124" t="s">
        <v>263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</row>
    <row r="34" spans="1:79" ht="15" customHeight="1" x14ac:dyDescent="0.2">
      <c r="A34" s="102" t="s">
        <v>181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</row>
    <row r="35" spans="1:79" ht="30.75" customHeight="1" x14ac:dyDescent="0.2">
      <c r="A35" s="104" t="s">
        <v>2</v>
      </c>
      <c r="B35" s="105"/>
      <c r="C35" s="105"/>
      <c r="D35" s="106"/>
      <c r="E35" s="104" t="s">
        <v>19</v>
      </c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6"/>
      <c r="X35" s="50" t="s">
        <v>185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2"/>
      <c r="AR35" s="33" t="s">
        <v>186</v>
      </c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</row>
    <row r="36" spans="1:79" ht="51" customHeight="1" x14ac:dyDescent="0.2">
      <c r="A36" s="107"/>
      <c r="B36" s="108"/>
      <c r="C36" s="108"/>
      <c r="D36" s="109"/>
      <c r="E36" s="107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9"/>
      <c r="X36" s="33" t="s">
        <v>4</v>
      </c>
      <c r="Y36" s="33"/>
      <c r="Z36" s="33"/>
      <c r="AA36" s="33"/>
      <c r="AB36" s="33"/>
      <c r="AC36" s="33" t="s">
        <v>3</v>
      </c>
      <c r="AD36" s="33"/>
      <c r="AE36" s="33"/>
      <c r="AF36" s="33"/>
      <c r="AG36" s="33"/>
      <c r="AH36" s="79" t="s">
        <v>116</v>
      </c>
      <c r="AI36" s="80"/>
      <c r="AJ36" s="80"/>
      <c r="AK36" s="80"/>
      <c r="AL36" s="81"/>
      <c r="AM36" s="50" t="s">
        <v>5</v>
      </c>
      <c r="AN36" s="51"/>
      <c r="AO36" s="51"/>
      <c r="AP36" s="51"/>
      <c r="AQ36" s="52"/>
      <c r="AR36" s="50" t="s">
        <v>4</v>
      </c>
      <c r="AS36" s="51"/>
      <c r="AT36" s="51"/>
      <c r="AU36" s="51"/>
      <c r="AV36" s="52"/>
      <c r="AW36" s="50" t="s">
        <v>3</v>
      </c>
      <c r="AX36" s="51"/>
      <c r="AY36" s="51"/>
      <c r="AZ36" s="51"/>
      <c r="BA36" s="52"/>
      <c r="BB36" s="79" t="s">
        <v>116</v>
      </c>
      <c r="BC36" s="80"/>
      <c r="BD36" s="80"/>
      <c r="BE36" s="80"/>
      <c r="BF36" s="81"/>
      <c r="BG36" s="50" t="s">
        <v>96</v>
      </c>
      <c r="BH36" s="51"/>
      <c r="BI36" s="51"/>
      <c r="BJ36" s="51"/>
      <c r="BK36" s="52"/>
    </row>
    <row r="37" spans="1:79" ht="15" customHeight="1" x14ac:dyDescent="0.2">
      <c r="A37" s="50">
        <v>1</v>
      </c>
      <c r="B37" s="51"/>
      <c r="C37" s="51"/>
      <c r="D37" s="52"/>
      <c r="E37" s="50">
        <v>2</v>
      </c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2"/>
      <c r="X37" s="33">
        <v>3</v>
      </c>
      <c r="Y37" s="33"/>
      <c r="Z37" s="33"/>
      <c r="AA37" s="33"/>
      <c r="AB37" s="33"/>
      <c r="AC37" s="33">
        <v>4</v>
      </c>
      <c r="AD37" s="33"/>
      <c r="AE37" s="33"/>
      <c r="AF37" s="33"/>
      <c r="AG37" s="33"/>
      <c r="AH37" s="33">
        <v>5</v>
      </c>
      <c r="AI37" s="33"/>
      <c r="AJ37" s="33"/>
      <c r="AK37" s="33"/>
      <c r="AL37" s="33"/>
      <c r="AM37" s="33">
        <v>6</v>
      </c>
      <c r="AN37" s="33"/>
      <c r="AO37" s="33"/>
      <c r="AP37" s="33"/>
      <c r="AQ37" s="33"/>
      <c r="AR37" s="50">
        <v>7</v>
      </c>
      <c r="AS37" s="51"/>
      <c r="AT37" s="51"/>
      <c r="AU37" s="51"/>
      <c r="AV37" s="52"/>
      <c r="AW37" s="50">
        <v>8</v>
      </c>
      <c r="AX37" s="51"/>
      <c r="AY37" s="51"/>
      <c r="AZ37" s="51"/>
      <c r="BA37" s="52"/>
      <c r="BB37" s="50">
        <v>9</v>
      </c>
      <c r="BC37" s="51"/>
      <c r="BD37" s="51"/>
      <c r="BE37" s="51"/>
      <c r="BF37" s="52"/>
      <c r="BG37" s="50">
        <v>10</v>
      </c>
      <c r="BH37" s="51"/>
      <c r="BI37" s="51"/>
      <c r="BJ37" s="51"/>
      <c r="BK37" s="52"/>
    </row>
    <row r="38" spans="1:79" ht="20.25" hidden="1" customHeight="1" x14ac:dyDescent="0.2">
      <c r="A38" s="35" t="s">
        <v>56</v>
      </c>
      <c r="B38" s="36"/>
      <c r="C38" s="36"/>
      <c r="D38" s="37"/>
      <c r="E38" s="35" t="s">
        <v>57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7"/>
      <c r="X38" s="32" t="s">
        <v>60</v>
      </c>
      <c r="Y38" s="32"/>
      <c r="Z38" s="32"/>
      <c r="AA38" s="32"/>
      <c r="AB38" s="32"/>
      <c r="AC38" s="32" t="s">
        <v>61</v>
      </c>
      <c r="AD38" s="32"/>
      <c r="AE38" s="32"/>
      <c r="AF38" s="32"/>
      <c r="AG38" s="32"/>
      <c r="AH38" s="35" t="s">
        <v>94</v>
      </c>
      <c r="AI38" s="36"/>
      <c r="AJ38" s="36"/>
      <c r="AK38" s="36"/>
      <c r="AL38" s="37"/>
      <c r="AM38" s="91" t="s">
        <v>171</v>
      </c>
      <c r="AN38" s="92"/>
      <c r="AO38" s="92"/>
      <c r="AP38" s="92"/>
      <c r="AQ38" s="93"/>
      <c r="AR38" s="35" t="s">
        <v>62</v>
      </c>
      <c r="AS38" s="36"/>
      <c r="AT38" s="36"/>
      <c r="AU38" s="36"/>
      <c r="AV38" s="37"/>
      <c r="AW38" s="35" t="s">
        <v>63</v>
      </c>
      <c r="AX38" s="36"/>
      <c r="AY38" s="36"/>
      <c r="AZ38" s="36"/>
      <c r="BA38" s="37"/>
      <c r="BB38" s="35" t="s">
        <v>95</v>
      </c>
      <c r="BC38" s="36"/>
      <c r="BD38" s="36"/>
      <c r="BE38" s="36"/>
      <c r="BF38" s="37"/>
      <c r="BG38" s="91" t="s">
        <v>171</v>
      </c>
      <c r="BH38" s="92"/>
      <c r="BI38" s="92"/>
      <c r="BJ38" s="92"/>
      <c r="BK38" s="93"/>
      <c r="CA38" t="s">
        <v>23</v>
      </c>
    </row>
    <row r="39" spans="1:79" s="25" customFormat="1" ht="19.5" customHeight="1" x14ac:dyDescent="0.2">
      <c r="A39" s="67"/>
      <c r="B39" s="68"/>
      <c r="C39" s="68"/>
      <c r="D39" s="87"/>
      <c r="E39" s="28" t="s">
        <v>187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7"/>
      <c r="X39" s="82">
        <v>1626409</v>
      </c>
      <c r="Y39" s="83"/>
      <c r="Z39" s="83"/>
      <c r="AA39" s="83"/>
      <c r="AB39" s="84"/>
      <c r="AC39" s="82" t="s">
        <v>188</v>
      </c>
      <c r="AD39" s="83"/>
      <c r="AE39" s="83"/>
      <c r="AF39" s="83"/>
      <c r="AG39" s="84"/>
      <c r="AH39" s="82" t="s">
        <v>188</v>
      </c>
      <c r="AI39" s="83"/>
      <c r="AJ39" s="83"/>
      <c r="AK39" s="83"/>
      <c r="AL39" s="84"/>
      <c r="AM39" s="82">
        <f>IF(ISNUMBER(X39),X39,0)+IF(ISNUMBER(AC39),AC39,0)</f>
        <v>1626409</v>
      </c>
      <c r="AN39" s="83"/>
      <c r="AO39" s="83"/>
      <c r="AP39" s="83"/>
      <c r="AQ39" s="84"/>
      <c r="AR39" s="82">
        <v>1821578</v>
      </c>
      <c r="AS39" s="83"/>
      <c r="AT39" s="83"/>
      <c r="AU39" s="83"/>
      <c r="AV39" s="84"/>
      <c r="AW39" s="82" t="s">
        <v>188</v>
      </c>
      <c r="AX39" s="83"/>
      <c r="AY39" s="83"/>
      <c r="AZ39" s="83"/>
      <c r="BA39" s="84"/>
      <c r="BB39" s="82" t="s">
        <v>188</v>
      </c>
      <c r="BC39" s="83"/>
      <c r="BD39" s="83"/>
      <c r="BE39" s="83"/>
      <c r="BF39" s="84"/>
      <c r="BG39" s="85">
        <f>IF(ISNUMBER(AR39),AR39,0)+IF(ISNUMBER(AW39),AW39,0)</f>
        <v>1821578</v>
      </c>
      <c r="BH39" s="85"/>
      <c r="BI39" s="85"/>
      <c r="BJ39" s="85"/>
      <c r="BK39" s="85"/>
      <c r="CA39" s="25" t="s">
        <v>24</v>
      </c>
    </row>
    <row r="40" spans="1:79" s="6" customFormat="1" ht="12.75" customHeight="1" x14ac:dyDescent="0.2">
      <c r="A40" s="71"/>
      <c r="B40" s="72"/>
      <c r="C40" s="72"/>
      <c r="D40" s="86"/>
      <c r="E40" s="31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75">
        <v>1626409</v>
      </c>
      <c r="Y40" s="76"/>
      <c r="Z40" s="76"/>
      <c r="AA40" s="76"/>
      <c r="AB40" s="77"/>
      <c r="AC40" s="75">
        <v>0</v>
      </c>
      <c r="AD40" s="76"/>
      <c r="AE40" s="76"/>
      <c r="AF40" s="76"/>
      <c r="AG40" s="77"/>
      <c r="AH40" s="75">
        <v>0</v>
      </c>
      <c r="AI40" s="76"/>
      <c r="AJ40" s="76"/>
      <c r="AK40" s="76"/>
      <c r="AL40" s="77"/>
      <c r="AM40" s="75">
        <f>IF(ISNUMBER(X40),X40,0)+IF(ISNUMBER(AC40),AC40,0)</f>
        <v>1626409</v>
      </c>
      <c r="AN40" s="76"/>
      <c r="AO40" s="76"/>
      <c r="AP40" s="76"/>
      <c r="AQ40" s="77"/>
      <c r="AR40" s="75">
        <v>1821578</v>
      </c>
      <c r="AS40" s="76"/>
      <c r="AT40" s="76"/>
      <c r="AU40" s="76"/>
      <c r="AV40" s="77"/>
      <c r="AW40" s="75">
        <v>0</v>
      </c>
      <c r="AX40" s="76"/>
      <c r="AY40" s="76"/>
      <c r="AZ40" s="76"/>
      <c r="BA40" s="77"/>
      <c r="BB40" s="75">
        <v>0</v>
      </c>
      <c r="BC40" s="76"/>
      <c r="BD40" s="76"/>
      <c r="BE40" s="76"/>
      <c r="BF40" s="77"/>
      <c r="BG40" s="78">
        <f>IF(ISNUMBER(AR40),AR40,0)+IF(ISNUMBER(AW40),AW40,0)</f>
        <v>1821578</v>
      </c>
      <c r="BH40" s="78"/>
      <c r="BI40" s="78"/>
      <c r="BJ40" s="78"/>
      <c r="BK40" s="78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ht="29.25" customHeight="1" x14ac:dyDescent="0.2"/>
    <row r="43" spans="1:79" s="3" customFormat="1" ht="14.25" customHeight="1" x14ac:dyDescent="0.2">
      <c r="A43" s="95" t="s">
        <v>117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"/>
    </row>
    <row r="44" spans="1:79" ht="14.25" customHeight="1" x14ac:dyDescent="0.2">
      <c r="A44" s="95" t="s">
        <v>251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</row>
    <row r="45" spans="1:79" ht="15" customHeight="1" x14ac:dyDescent="0.2">
      <c r="A45" s="44" t="s">
        <v>181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</row>
    <row r="46" spans="1:79" ht="23.1" customHeight="1" x14ac:dyDescent="0.2">
      <c r="A46" s="118" t="s">
        <v>118</v>
      </c>
      <c r="B46" s="119"/>
      <c r="C46" s="119"/>
      <c r="D46" s="120"/>
      <c r="E46" s="33" t="s">
        <v>19</v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50" t="s">
        <v>182</v>
      </c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2"/>
      <c r="AN46" s="50" t="s">
        <v>183</v>
      </c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2"/>
      <c r="BG46" s="50" t="s">
        <v>184</v>
      </c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2"/>
    </row>
    <row r="47" spans="1:79" ht="48.75" customHeight="1" x14ac:dyDescent="0.2">
      <c r="A47" s="121"/>
      <c r="B47" s="122"/>
      <c r="C47" s="122"/>
      <c r="D47" s="12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50" t="s">
        <v>4</v>
      </c>
      <c r="V47" s="51"/>
      <c r="W47" s="51"/>
      <c r="X47" s="51"/>
      <c r="Y47" s="52"/>
      <c r="Z47" s="50" t="s">
        <v>3</v>
      </c>
      <c r="AA47" s="51"/>
      <c r="AB47" s="51"/>
      <c r="AC47" s="51"/>
      <c r="AD47" s="52"/>
      <c r="AE47" s="79" t="s">
        <v>116</v>
      </c>
      <c r="AF47" s="80"/>
      <c r="AG47" s="80"/>
      <c r="AH47" s="81"/>
      <c r="AI47" s="50" t="s">
        <v>5</v>
      </c>
      <c r="AJ47" s="51"/>
      <c r="AK47" s="51"/>
      <c r="AL47" s="51"/>
      <c r="AM47" s="52"/>
      <c r="AN47" s="50" t="s">
        <v>4</v>
      </c>
      <c r="AO47" s="51"/>
      <c r="AP47" s="51"/>
      <c r="AQ47" s="51"/>
      <c r="AR47" s="52"/>
      <c r="AS47" s="50" t="s">
        <v>3</v>
      </c>
      <c r="AT47" s="51"/>
      <c r="AU47" s="51"/>
      <c r="AV47" s="51"/>
      <c r="AW47" s="52"/>
      <c r="AX47" s="79" t="s">
        <v>116</v>
      </c>
      <c r="AY47" s="80"/>
      <c r="AZ47" s="80"/>
      <c r="BA47" s="81"/>
      <c r="BB47" s="50" t="s">
        <v>96</v>
      </c>
      <c r="BC47" s="51"/>
      <c r="BD47" s="51"/>
      <c r="BE47" s="51"/>
      <c r="BF47" s="52"/>
      <c r="BG47" s="50" t="s">
        <v>4</v>
      </c>
      <c r="BH47" s="51"/>
      <c r="BI47" s="51"/>
      <c r="BJ47" s="51"/>
      <c r="BK47" s="52"/>
      <c r="BL47" s="50" t="s">
        <v>3</v>
      </c>
      <c r="BM47" s="51"/>
      <c r="BN47" s="51"/>
      <c r="BO47" s="51"/>
      <c r="BP47" s="52"/>
      <c r="BQ47" s="79" t="s">
        <v>116</v>
      </c>
      <c r="BR47" s="80"/>
      <c r="BS47" s="80"/>
      <c r="BT47" s="81"/>
      <c r="BU47" s="50" t="s">
        <v>97</v>
      </c>
      <c r="BV47" s="51"/>
      <c r="BW47" s="51"/>
      <c r="BX47" s="51"/>
      <c r="BY47" s="52"/>
    </row>
    <row r="48" spans="1:79" ht="15" customHeight="1" x14ac:dyDescent="0.2">
      <c r="A48" s="50">
        <v>1</v>
      </c>
      <c r="B48" s="51"/>
      <c r="C48" s="51"/>
      <c r="D48" s="52"/>
      <c r="E48" s="50">
        <v>2</v>
      </c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2"/>
      <c r="U48" s="50">
        <v>3</v>
      </c>
      <c r="V48" s="51"/>
      <c r="W48" s="51"/>
      <c r="X48" s="51"/>
      <c r="Y48" s="52"/>
      <c r="Z48" s="50">
        <v>4</v>
      </c>
      <c r="AA48" s="51"/>
      <c r="AB48" s="51"/>
      <c r="AC48" s="51"/>
      <c r="AD48" s="52"/>
      <c r="AE48" s="50">
        <v>5</v>
      </c>
      <c r="AF48" s="51"/>
      <c r="AG48" s="51"/>
      <c r="AH48" s="52"/>
      <c r="AI48" s="50">
        <v>6</v>
      </c>
      <c r="AJ48" s="51"/>
      <c r="AK48" s="51"/>
      <c r="AL48" s="51"/>
      <c r="AM48" s="52"/>
      <c r="AN48" s="50">
        <v>7</v>
      </c>
      <c r="AO48" s="51"/>
      <c r="AP48" s="51"/>
      <c r="AQ48" s="51"/>
      <c r="AR48" s="52"/>
      <c r="AS48" s="50">
        <v>8</v>
      </c>
      <c r="AT48" s="51"/>
      <c r="AU48" s="51"/>
      <c r="AV48" s="51"/>
      <c r="AW48" s="52"/>
      <c r="AX48" s="50">
        <v>9</v>
      </c>
      <c r="AY48" s="51"/>
      <c r="AZ48" s="51"/>
      <c r="BA48" s="52"/>
      <c r="BB48" s="50">
        <v>10</v>
      </c>
      <c r="BC48" s="51"/>
      <c r="BD48" s="51"/>
      <c r="BE48" s="51"/>
      <c r="BF48" s="52"/>
      <c r="BG48" s="50">
        <v>11</v>
      </c>
      <c r="BH48" s="51"/>
      <c r="BI48" s="51"/>
      <c r="BJ48" s="51"/>
      <c r="BK48" s="52"/>
      <c r="BL48" s="50">
        <v>12</v>
      </c>
      <c r="BM48" s="51"/>
      <c r="BN48" s="51"/>
      <c r="BO48" s="51"/>
      <c r="BP48" s="52"/>
      <c r="BQ48" s="50">
        <v>13</v>
      </c>
      <c r="BR48" s="51"/>
      <c r="BS48" s="51"/>
      <c r="BT48" s="52"/>
      <c r="BU48" s="50">
        <v>14</v>
      </c>
      <c r="BV48" s="51"/>
      <c r="BW48" s="51"/>
      <c r="BX48" s="51"/>
      <c r="BY48" s="52"/>
    </row>
    <row r="49" spans="1:79" s="1" customFormat="1" ht="12.75" hidden="1" customHeight="1" x14ac:dyDescent="0.2">
      <c r="A49" s="35" t="s">
        <v>64</v>
      </c>
      <c r="B49" s="36"/>
      <c r="C49" s="36"/>
      <c r="D49" s="37"/>
      <c r="E49" s="35" t="s">
        <v>57</v>
      </c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7"/>
      <c r="U49" s="35" t="s">
        <v>65</v>
      </c>
      <c r="V49" s="36"/>
      <c r="W49" s="36"/>
      <c r="X49" s="36"/>
      <c r="Y49" s="37"/>
      <c r="Z49" s="35" t="s">
        <v>66</v>
      </c>
      <c r="AA49" s="36"/>
      <c r="AB49" s="36"/>
      <c r="AC49" s="36"/>
      <c r="AD49" s="37"/>
      <c r="AE49" s="35" t="s">
        <v>91</v>
      </c>
      <c r="AF49" s="36"/>
      <c r="AG49" s="36"/>
      <c r="AH49" s="37"/>
      <c r="AI49" s="91" t="s">
        <v>170</v>
      </c>
      <c r="AJ49" s="92"/>
      <c r="AK49" s="92"/>
      <c r="AL49" s="92"/>
      <c r="AM49" s="93"/>
      <c r="AN49" s="35" t="s">
        <v>67</v>
      </c>
      <c r="AO49" s="36"/>
      <c r="AP49" s="36"/>
      <c r="AQ49" s="36"/>
      <c r="AR49" s="37"/>
      <c r="AS49" s="35" t="s">
        <v>68</v>
      </c>
      <c r="AT49" s="36"/>
      <c r="AU49" s="36"/>
      <c r="AV49" s="36"/>
      <c r="AW49" s="37"/>
      <c r="AX49" s="35" t="s">
        <v>92</v>
      </c>
      <c r="AY49" s="36"/>
      <c r="AZ49" s="36"/>
      <c r="BA49" s="37"/>
      <c r="BB49" s="91" t="s">
        <v>170</v>
      </c>
      <c r="BC49" s="92"/>
      <c r="BD49" s="92"/>
      <c r="BE49" s="92"/>
      <c r="BF49" s="93"/>
      <c r="BG49" s="35" t="s">
        <v>58</v>
      </c>
      <c r="BH49" s="36"/>
      <c r="BI49" s="36"/>
      <c r="BJ49" s="36"/>
      <c r="BK49" s="37"/>
      <c r="BL49" s="35" t="s">
        <v>59</v>
      </c>
      <c r="BM49" s="36"/>
      <c r="BN49" s="36"/>
      <c r="BO49" s="36"/>
      <c r="BP49" s="37"/>
      <c r="BQ49" s="35" t="s">
        <v>93</v>
      </c>
      <c r="BR49" s="36"/>
      <c r="BS49" s="36"/>
      <c r="BT49" s="37"/>
      <c r="BU49" s="91" t="s">
        <v>170</v>
      </c>
      <c r="BV49" s="92"/>
      <c r="BW49" s="92"/>
      <c r="BX49" s="92"/>
      <c r="BY49" s="93"/>
      <c r="CA49" t="s">
        <v>25</v>
      </c>
    </row>
    <row r="50" spans="1:79" s="25" customFormat="1" ht="12.75" customHeight="1" x14ac:dyDescent="0.2">
      <c r="A50" s="67">
        <v>2111</v>
      </c>
      <c r="B50" s="68"/>
      <c r="C50" s="68"/>
      <c r="D50" s="87"/>
      <c r="E50" s="28" t="s">
        <v>189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7"/>
      <c r="U50" s="82">
        <v>762862</v>
      </c>
      <c r="V50" s="83"/>
      <c r="W50" s="83"/>
      <c r="X50" s="83"/>
      <c r="Y50" s="84"/>
      <c r="Z50" s="82">
        <v>0</v>
      </c>
      <c r="AA50" s="83"/>
      <c r="AB50" s="83"/>
      <c r="AC50" s="83"/>
      <c r="AD50" s="84"/>
      <c r="AE50" s="82">
        <v>0</v>
      </c>
      <c r="AF50" s="83"/>
      <c r="AG50" s="83"/>
      <c r="AH50" s="84"/>
      <c r="AI50" s="82">
        <f t="shared" ref="AI50:AI60" si="0">IF(ISNUMBER(U50),U50,0)+IF(ISNUMBER(Z50),Z50,0)</f>
        <v>762862</v>
      </c>
      <c r="AJ50" s="83"/>
      <c r="AK50" s="83"/>
      <c r="AL50" s="83"/>
      <c r="AM50" s="84"/>
      <c r="AN50" s="82">
        <v>921043</v>
      </c>
      <c r="AO50" s="83"/>
      <c r="AP50" s="83"/>
      <c r="AQ50" s="83"/>
      <c r="AR50" s="84"/>
      <c r="AS50" s="82">
        <v>0</v>
      </c>
      <c r="AT50" s="83"/>
      <c r="AU50" s="83"/>
      <c r="AV50" s="83"/>
      <c r="AW50" s="84"/>
      <c r="AX50" s="82">
        <v>0</v>
      </c>
      <c r="AY50" s="83"/>
      <c r="AZ50" s="83"/>
      <c r="BA50" s="84"/>
      <c r="BB50" s="82">
        <f t="shared" ref="BB50:BB60" si="1">IF(ISNUMBER(AN50),AN50,0)+IF(ISNUMBER(AS50),AS50,0)</f>
        <v>921043</v>
      </c>
      <c r="BC50" s="83"/>
      <c r="BD50" s="83"/>
      <c r="BE50" s="83"/>
      <c r="BF50" s="84"/>
      <c r="BG50" s="82">
        <v>1028805</v>
      </c>
      <c r="BH50" s="83"/>
      <c r="BI50" s="83"/>
      <c r="BJ50" s="83"/>
      <c r="BK50" s="84"/>
      <c r="BL50" s="82">
        <v>0</v>
      </c>
      <c r="BM50" s="83"/>
      <c r="BN50" s="83"/>
      <c r="BO50" s="83"/>
      <c r="BP50" s="84"/>
      <c r="BQ50" s="82">
        <v>0</v>
      </c>
      <c r="BR50" s="83"/>
      <c r="BS50" s="83"/>
      <c r="BT50" s="84"/>
      <c r="BU50" s="82">
        <f t="shared" ref="BU50:BU60" si="2">IF(ISNUMBER(BG50),BG50,0)+IF(ISNUMBER(BL50),BL50,0)</f>
        <v>1028805</v>
      </c>
      <c r="BV50" s="83"/>
      <c r="BW50" s="83"/>
      <c r="BX50" s="83"/>
      <c r="BY50" s="84"/>
      <c r="CA50" s="25" t="s">
        <v>26</v>
      </c>
    </row>
    <row r="51" spans="1:79" s="25" customFormat="1" ht="12.75" customHeight="1" x14ac:dyDescent="0.2">
      <c r="A51" s="67">
        <v>2120</v>
      </c>
      <c r="B51" s="68"/>
      <c r="C51" s="68"/>
      <c r="D51" s="87"/>
      <c r="E51" s="28" t="s">
        <v>190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82">
        <v>168657</v>
      </c>
      <c r="V51" s="83"/>
      <c r="W51" s="83"/>
      <c r="X51" s="83"/>
      <c r="Y51" s="84"/>
      <c r="Z51" s="82">
        <v>0</v>
      </c>
      <c r="AA51" s="83"/>
      <c r="AB51" s="83"/>
      <c r="AC51" s="83"/>
      <c r="AD51" s="84"/>
      <c r="AE51" s="82">
        <v>0</v>
      </c>
      <c r="AF51" s="83"/>
      <c r="AG51" s="83"/>
      <c r="AH51" s="84"/>
      <c r="AI51" s="82">
        <f t="shared" si="0"/>
        <v>168657</v>
      </c>
      <c r="AJ51" s="83"/>
      <c r="AK51" s="83"/>
      <c r="AL51" s="83"/>
      <c r="AM51" s="84"/>
      <c r="AN51" s="82">
        <v>202629</v>
      </c>
      <c r="AO51" s="83"/>
      <c r="AP51" s="83"/>
      <c r="AQ51" s="83"/>
      <c r="AR51" s="84"/>
      <c r="AS51" s="82">
        <v>0</v>
      </c>
      <c r="AT51" s="83"/>
      <c r="AU51" s="83"/>
      <c r="AV51" s="83"/>
      <c r="AW51" s="84"/>
      <c r="AX51" s="82">
        <v>0</v>
      </c>
      <c r="AY51" s="83"/>
      <c r="AZ51" s="83"/>
      <c r="BA51" s="84"/>
      <c r="BB51" s="82">
        <f t="shared" si="1"/>
        <v>202629</v>
      </c>
      <c r="BC51" s="83"/>
      <c r="BD51" s="83"/>
      <c r="BE51" s="83"/>
      <c r="BF51" s="84"/>
      <c r="BG51" s="82">
        <v>226337</v>
      </c>
      <c r="BH51" s="83"/>
      <c r="BI51" s="83"/>
      <c r="BJ51" s="83"/>
      <c r="BK51" s="84"/>
      <c r="BL51" s="82">
        <v>0</v>
      </c>
      <c r="BM51" s="83"/>
      <c r="BN51" s="83"/>
      <c r="BO51" s="83"/>
      <c r="BP51" s="84"/>
      <c r="BQ51" s="82">
        <v>0</v>
      </c>
      <c r="BR51" s="83"/>
      <c r="BS51" s="83"/>
      <c r="BT51" s="84"/>
      <c r="BU51" s="82">
        <f t="shared" si="2"/>
        <v>226337</v>
      </c>
      <c r="BV51" s="83"/>
      <c r="BW51" s="83"/>
      <c r="BX51" s="83"/>
      <c r="BY51" s="84"/>
    </row>
    <row r="52" spans="1:79" s="25" customFormat="1" ht="12.75" customHeight="1" x14ac:dyDescent="0.2">
      <c r="A52" s="67">
        <v>2210</v>
      </c>
      <c r="B52" s="68"/>
      <c r="C52" s="68"/>
      <c r="D52" s="87"/>
      <c r="E52" s="28" t="s">
        <v>191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82">
        <v>6000</v>
      </c>
      <c r="V52" s="83"/>
      <c r="W52" s="83"/>
      <c r="X52" s="83"/>
      <c r="Y52" s="84"/>
      <c r="Z52" s="82">
        <v>0</v>
      </c>
      <c r="AA52" s="83"/>
      <c r="AB52" s="83"/>
      <c r="AC52" s="83"/>
      <c r="AD52" s="84"/>
      <c r="AE52" s="82">
        <v>0</v>
      </c>
      <c r="AF52" s="83"/>
      <c r="AG52" s="83"/>
      <c r="AH52" s="84"/>
      <c r="AI52" s="82">
        <f t="shared" si="0"/>
        <v>6000</v>
      </c>
      <c r="AJ52" s="83"/>
      <c r="AK52" s="83"/>
      <c r="AL52" s="83"/>
      <c r="AM52" s="84"/>
      <c r="AN52" s="82">
        <v>89998</v>
      </c>
      <c r="AO52" s="83"/>
      <c r="AP52" s="83"/>
      <c r="AQ52" s="83"/>
      <c r="AR52" s="84"/>
      <c r="AS52" s="82">
        <v>0</v>
      </c>
      <c r="AT52" s="83"/>
      <c r="AU52" s="83"/>
      <c r="AV52" s="83"/>
      <c r="AW52" s="84"/>
      <c r="AX52" s="82">
        <v>0</v>
      </c>
      <c r="AY52" s="83"/>
      <c r="AZ52" s="83"/>
      <c r="BA52" s="84"/>
      <c r="BB52" s="82">
        <f t="shared" si="1"/>
        <v>89998</v>
      </c>
      <c r="BC52" s="83"/>
      <c r="BD52" s="83"/>
      <c r="BE52" s="83"/>
      <c r="BF52" s="84"/>
      <c r="BG52" s="82">
        <v>10000</v>
      </c>
      <c r="BH52" s="83"/>
      <c r="BI52" s="83"/>
      <c r="BJ52" s="83"/>
      <c r="BK52" s="84"/>
      <c r="BL52" s="82">
        <v>0</v>
      </c>
      <c r="BM52" s="83"/>
      <c r="BN52" s="83"/>
      <c r="BO52" s="83"/>
      <c r="BP52" s="84"/>
      <c r="BQ52" s="82">
        <v>0</v>
      </c>
      <c r="BR52" s="83"/>
      <c r="BS52" s="83"/>
      <c r="BT52" s="84"/>
      <c r="BU52" s="82">
        <f t="shared" si="2"/>
        <v>10000</v>
      </c>
      <c r="BV52" s="83"/>
      <c r="BW52" s="83"/>
      <c r="BX52" s="83"/>
      <c r="BY52" s="84"/>
    </row>
    <row r="53" spans="1:79" s="25" customFormat="1" ht="12.75" customHeight="1" x14ac:dyDescent="0.2">
      <c r="A53" s="67">
        <v>2240</v>
      </c>
      <c r="B53" s="68"/>
      <c r="C53" s="68"/>
      <c r="D53" s="87"/>
      <c r="E53" s="28" t="s">
        <v>192</v>
      </c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7"/>
      <c r="U53" s="82">
        <v>46406</v>
      </c>
      <c r="V53" s="83"/>
      <c r="W53" s="83"/>
      <c r="X53" s="83"/>
      <c r="Y53" s="84"/>
      <c r="Z53" s="82">
        <v>0</v>
      </c>
      <c r="AA53" s="83"/>
      <c r="AB53" s="83"/>
      <c r="AC53" s="83"/>
      <c r="AD53" s="84"/>
      <c r="AE53" s="82">
        <v>0</v>
      </c>
      <c r="AF53" s="83"/>
      <c r="AG53" s="83"/>
      <c r="AH53" s="84"/>
      <c r="AI53" s="82">
        <f t="shared" si="0"/>
        <v>46406</v>
      </c>
      <c r="AJ53" s="83"/>
      <c r="AK53" s="83"/>
      <c r="AL53" s="83"/>
      <c r="AM53" s="84"/>
      <c r="AN53" s="82">
        <v>44224</v>
      </c>
      <c r="AO53" s="83"/>
      <c r="AP53" s="83"/>
      <c r="AQ53" s="83"/>
      <c r="AR53" s="84"/>
      <c r="AS53" s="82">
        <v>0</v>
      </c>
      <c r="AT53" s="83"/>
      <c r="AU53" s="83"/>
      <c r="AV53" s="83"/>
      <c r="AW53" s="84"/>
      <c r="AX53" s="82">
        <v>0</v>
      </c>
      <c r="AY53" s="83"/>
      <c r="AZ53" s="83"/>
      <c r="BA53" s="84"/>
      <c r="BB53" s="82">
        <f t="shared" si="1"/>
        <v>44224</v>
      </c>
      <c r="BC53" s="83"/>
      <c r="BD53" s="83"/>
      <c r="BE53" s="83"/>
      <c r="BF53" s="84"/>
      <c r="BG53" s="82">
        <v>48480</v>
      </c>
      <c r="BH53" s="83"/>
      <c r="BI53" s="83"/>
      <c r="BJ53" s="83"/>
      <c r="BK53" s="84"/>
      <c r="BL53" s="82">
        <v>0</v>
      </c>
      <c r="BM53" s="83"/>
      <c r="BN53" s="83"/>
      <c r="BO53" s="83"/>
      <c r="BP53" s="84"/>
      <c r="BQ53" s="82">
        <v>0</v>
      </c>
      <c r="BR53" s="83"/>
      <c r="BS53" s="83"/>
      <c r="BT53" s="84"/>
      <c r="BU53" s="82">
        <f t="shared" si="2"/>
        <v>48480</v>
      </c>
      <c r="BV53" s="83"/>
      <c r="BW53" s="83"/>
      <c r="BX53" s="83"/>
      <c r="BY53" s="84"/>
    </row>
    <row r="54" spans="1:79" s="25" customFormat="1" ht="12.75" customHeight="1" x14ac:dyDescent="0.2">
      <c r="A54" s="67">
        <v>2250</v>
      </c>
      <c r="B54" s="68"/>
      <c r="C54" s="68"/>
      <c r="D54" s="87"/>
      <c r="E54" s="28" t="s">
        <v>193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82">
        <v>0</v>
      </c>
      <c r="V54" s="83"/>
      <c r="W54" s="83"/>
      <c r="X54" s="83"/>
      <c r="Y54" s="84"/>
      <c r="Z54" s="82">
        <v>0</v>
      </c>
      <c r="AA54" s="83"/>
      <c r="AB54" s="83"/>
      <c r="AC54" s="83"/>
      <c r="AD54" s="84"/>
      <c r="AE54" s="82">
        <v>0</v>
      </c>
      <c r="AF54" s="83"/>
      <c r="AG54" s="83"/>
      <c r="AH54" s="84"/>
      <c r="AI54" s="82">
        <f t="shared" si="0"/>
        <v>0</v>
      </c>
      <c r="AJ54" s="83"/>
      <c r="AK54" s="83"/>
      <c r="AL54" s="83"/>
      <c r="AM54" s="84"/>
      <c r="AN54" s="82">
        <v>0</v>
      </c>
      <c r="AO54" s="83"/>
      <c r="AP54" s="83"/>
      <c r="AQ54" s="83"/>
      <c r="AR54" s="84"/>
      <c r="AS54" s="82">
        <v>0</v>
      </c>
      <c r="AT54" s="83"/>
      <c r="AU54" s="83"/>
      <c r="AV54" s="83"/>
      <c r="AW54" s="84"/>
      <c r="AX54" s="82">
        <v>0</v>
      </c>
      <c r="AY54" s="83"/>
      <c r="AZ54" s="83"/>
      <c r="BA54" s="84"/>
      <c r="BB54" s="82">
        <f t="shared" si="1"/>
        <v>0</v>
      </c>
      <c r="BC54" s="83"/>
      <c r="BD54" s="83"/>
      <c r="BE54" s="83"/>
      <c r="BF54" s="84"/>
      <c r="BG54" s="82">
        <v>5000</v>
      </c>
      <c r="BH54" s="83"/>
      <c r="BI54" s="83"/>
      <c r="BJ54" s="83"/>
      <c r="BK54" s="84"/>
      <c r="BL54" s="82">
        <v>0</v>
      </c>
      <c r="BM54" s="83"/>
      <c r="BN54" s="83"/>
      <c r="BO54" s="83"/>
      <c r="BP54" s="84"/>
      <c r="BQ54" s="82">
        <v>0</v>
      </c>
      <c r="BR54" s="83"/>
      <c r="BS54" s="83"/>
      <c r="BT54" s="84"/>
      <c r="BU54" s="82">
        <f t="shared" si="2"/>
        <v>5000</v>
      </c>
      <c r="BV54" s="83"/>
      <c r="BW54" s="83"/>
      <c r="BX54" s="83"/>
      <c r="BY54" s="84"/>
    </row>
    <row r="55" spans="1:79" s="25" customFormat="1" ht="12.75" customHeight="1" x14ac:dyDescent="0.2">
      <c r="A55" s="67">
        <v>2271</v>
      </c>
      <c r="B55" s="68"/>
      <c r="C55" s="68"/>
      <c r="D55" s="87"/>
      <c r="E55" s="28" t="s">
        <v>194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7"/>
      <c r="U55" s="82">
        <v>10080</v>
      </c>
      <c r="V55" s="83"/>
      <c r="W55" s="83"/>
      <c r="X55" s="83"/>
      <c r="Y55" s="84"/>
      <c r="Z55" s="82">
        <v>0</v>
      </c>
      <c r="AA55" s="83"/>
      <c r="AB55" s="83"/>
      <c r="AC55" s="83"/>
      <c r="AD55" s="84"/>
      <c r="AE55" s="82">
        <v>0</v>
      </c>
      <c r="AF55" s="83"/>
      <c r="AG55" s="83"/>
      <c r="AH55" s="84"/>
      <c r="AI55" s="82">
        <f t="shared" si="0"/>
        <v>10080</v>
      </c>
      <c r="AJ55" s="83"/>
      <c r="AK55" s="83"/>
      <c r="AL55" s="83"/>
      <c r="AM55" s="84"/>
      <c r="AN55" s="82">
        <v>0</v>
      </c>
      <c r="AO55" s="83"/>
      <c r="AP55" s="83"/>
      <c r="AQ55" s="83"/>
      <c r="AR55" s="84"/>
      <c r="AS55" s="82">
        <v>0</v>
      </c>
      <c r="AT55" s="83"/>
      <c r="AU55" s="83"/>
      <c r="AV55" s="83"/>
      <c r="AW55" s="84"/>
      <c r="AX55" s="82">
        <v>0</v>
      </c>
      <c r="AY55" s="83"/>
      <c r="AZ55" s="83"/>
      <c r="BA55" s="84"/>
      <c r="BB55" s="82">
        <f t="shared" si="1"/>
        <v>0</v>
      </c>
      <c r="BC55" s="83"/>
      <c r="BD55" s="83"/>
      <c r="BE55" s="83"/>
      <c r="BF55" s="84"/>
      <c r="BG55" s="82">
        <v>0</v>
      </c>
      <c r="BH55" s="83"/>
      <c r="BI55" s="83"/>
      <c r="BJ55" s="83"/>
      <c r="BK55" s="84"/>
      <c r="BL55" s="82">
        <v>0</v>
      </c>
      <c r="BM55" s="83"/>
      <c r="BN55" s="83"/>
      <c r="BO55" s="83"/>
      <c r="BP55" s="84"/>
      <c r="BQ55" s="82">
        <v>0</v>
      </c>
      <c r="BR55" s="83"/>
      <c r="BS55" s="83"/>
      <c r="BT55" s="84"/>
      <c r="BU55" s="82">
        <f t="shared" si="2"/>
        <v>0</v>
      </c>
      <c r="BV55" s="83"/>
      <c r="BW55" s="83"/>
      <c r="BX55" s="83"/>
      <c r="BY55" s="84"/>
    </row>
    <row r="56" spans="1:79" s="25" customFormat="1" ht="12.75" customHeight="1" x14ac:dyDescent="0.2">
      <c r="A56" s="67">
        <v>2272</v>
      </c>
      <c r="B56" s="68"/>
      <c r="C56" s="68"/>
      <c r="D56" s="87"/>
      <c r="E56" s="28" t="s">
        <v>195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7"/>
      <c r="U56" s="82">
        <v>516</v>
      </c>
      <c r="V56" s="83"/>
      <c r="W56" s="83"/>
      <c r="X56" s="83"/>
      <c r="Y56" s="84"/>
      <c r="Z56" s="82">
        <v>0</v>
      </c>
      <c r="AA56" s="83"/>
      <c r="AB56" s="83"/>
      <c r="AC56" s="83"/>
      <c r="AD56" s="84"/>
      <c r="AE56" s="82">
        <v>0</v>
      </c>
      <c r="AF56" s="83"/>
      <c r="AG56" s="83"/>
      <c r="AH56" s="84"/>
      <c r="AI56" s="82">
        <f t="shared" si="0"/>
        <v>516</v>
      </c>
      <c r="AJ56" s="83"/>
      <c r="AK56" s="83"/>
      <c r="AL56" s="83"/>
      <c r="AM56" s="84"/>
      <c r="AN56" s="82">
        <v>456</v>
      </c>
      <c r="AO56" s="83"/>
      <c r="AP56" s="83"/>
      <c r="AQ56" s="83"/>
      <c r="AR56" s="84"/>
      <c r="AS56" s="82">
        <v>0</v>
      </c>
      <c r="AT56" s="83"/>
      <c r="AU56" s="83"/>
      <c r="AV56" s="83"/>
      <c r="AW56" s="84"/>
      <c r="AX56" s="82">
        <v>0</v>
      </c>
      <c r="AY56" s="83"/>
      <c r="AZ56" s="83"/>
      <c r="BA56" s="84"/>
      <c r="BB56" s="82">
        <f t="shared" si="1"/>
        <v>456</v>
      </c>
      <c r="BC56" s="83"/>
      <c r="BD56" s="83"/>
      <c r="BE56" s="83"/>
      <c r="BF56" s="84"/>
      <c r="BG56" s="82">
        <v>456</v>
      </c>
      <c r="BH56" s="83"/>
      <c r="BI56" s="83"/>
      <c r="BJ56" s="83"/>
      <c r="BK56" s="84"/>
      <c r="BL56" s="82">
        <v>0</v>
      </c>
      <c r="BM56" s="83"/>
      <c r="BN56" s="83"/>
      <c r="BO56" s="83"/>
      <c r="BP56" s="84"/>
      <c r="BQ56" s="82">
        <v>0</v>
      </c>
      <c r="BR56" s="83"/>
      <c r="BS56" s="83"/>
      <c r="BT56" s="84"/>
      <c r="BU56" s="82">
        <f t="shared" si="2"/>
        <v>456</v>
      </c>
      <c r="BV56" s="83"/>
      <c r="BW56" s="83"/>
      <c r="BX56" s="83"/>
      <c r="BY56" s="84"/>
    </row>
    <row r="57" spans="1:79" s="25" customFormat="1" ht="12.75" customHeight="1" x14ac:dyDescent="0.2">
      <c r="A57" s="67">
        <v>2273</v>
      </c>
      <c r="B57" s="68"/>
      <c r="C57" s="68"/>
      <c r="D57" s="87"/>
      <c r="E57" s="28" t="s">
        <v>196</v>
      </c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7"/>
      <c r="U57" s="82">
        <v>5072</v>
      </c>
      <c r="V57" s="83"/>
      <c r="W57" s="83"/>
      <c r="X57" s="83"/>
      <c r="Y57" s="84"/>
      <c r="Z57" s="82">
        <v>0</v>
      </c>
      <c r="AA57" s="83"/>
      <c r="AB57" s="83"/>
      <c r="AC57" s="83"/>
      <c r="AD57" s="84"/>
      <c r="AE57" s="82">
        <v>0</v>
      </c>
      <c r="AF57" s="83"/>
      <c r="AG57" s="83"/>
      <c r="AH57" s="84"/>
      <c r="AI57" s="82">
        <f t="shared" si="0"/>
        <v>5072</v>
      </c>
      <c r="AJ57" s="83"/>
      <c r="AK57" s="83"/>
      <c r="AL57" s="83"/>
      <c r="AM57" s="84"/>
      <c r="AN57" s="82">
        <v>19320</v>
      </c>
      <c r="AO57" s="83"/>
      <c r="AP57" s="83"/>
      <c r="AQ57" s="83"/>
      <c r="AR57" s="84"/>
      <c r="AS57" s="82">
        <v>0</v>
      </c>
      <c r="AT57" s="83"/>
      <c r="AU57" s="83"/>
      <c r="AV57" s="83"/>
      <c r="AW57" s="84"/>
      <c r="AX57" s="82">
        <v>0</v>
      </c>
      <c r="AY57" s="83"/>
      <c r="AZ57" s="83"/>
      <c r="BA57" s="84"/>
      <c r="BB57" s="82">
        <f t="shared" si="1"/>
        <v>19320</v>
      </c>
      <c r="BC57" s="83"/>
      <c r="BD57" s="83"/>
      <c r="BE57" s="83"/>
      <c r="BF57" s="84"/>
      <c r="BG57" s="82">
        <v>23184</v>
      </c>
      <c r="BH57" s="83"/>
      <c r="BI57" s="83"/>
      <c r="BJ57" s="83"/>
      <c r="BK57" s="84"/>
      <c r="BL57" s="82">
        <v>0</v>
      </c>
      <c r="BM57" s="83"/>
      <c r="BN57" s="83"/>
      <c r="BO57" s="83"/>
      <c r="BP57" s="84"/>
      <c r="BQ57" s="82">
        <v>0</v>
      </c>
      <c r="BR57" s="83"/>
      <c r="BS57" s="83"/>
      <c r="BT57" s="84"/>
      <c r="BU57" s="82">
        <f t="shared" si="2"/>
        <v>23184</v>
      </c>
      <c r="BV57" s="83"/>
      <c r="BW57" s="83"/>
      <c r="BX57" s="83"/>
      <c r="BY57" s="84"/>
    </row>
    <row r="58" spans="1:79" s="25" customFormat="1" ht="38.25" customHeight="1" x14ac:dyDescent="0.2">
      <c r="A58" s="67">
        <v>2282</v>
      </c>
      <c r="B58" s="68"/>
      <c r="C58" s="68"/>
      <c r="D58" s="87"/>
      <c r="E58" s="28" t="s">
        <v>197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7"/>
      <c r="U58" s="82">
        <v>0</v>
      </c>
      <c r="V58" s="83"/>
      <c r="W58" s="83"/>
      <c r="X58" s="83"/>
      <c r="Y58" s="84"/>
      <c r="Z58" s="82">
        <v>0</v>
      </c>
      <c r="AA58" s="83"/>
      <c r="AB58" s="83"/>
      <c r="AC58" s="83"/>
      <c r="AD58" s="84"/>
      <c r="AE58" s="82">
        <v>0</v>
      </c>
      <c r="AF58" s="83"/>
      <c r="AG58" s="83"/>
      <c r="AH58" s="84"/>
      <c r="AI58" s="82">
        <f t="shared" si="0"/>
        <v>0</v>
      </c>
      <c r="AJ58" s="83"/>
      <c r="AK58" s="83"/>
      <c r="AL58" s="83"/>
      <c r="AM58" s="84"/>
      <c r="AN58" s="82">
        <v>3895</v>
      </c>
      <c r="AO58" s="83"/>
      <c r="AP58" s="83"/>
      <c r="AQ58" s="83"/>
      <c r="AR58" s="84"/>
      <c r="AS58" s="82">
        <v>0</v>
      </c>
      <c r="AT58" s="83"/>
      <c r="AU58" s="83"/>
      <c r="AV58" s="83"/>
      <c r="AW58" s="84"/>
      <c r="AX58" s="82">
        <v>0</v>
      </c>
      <c r="AY58" s="83"/>
      <c r="AZ58" s="83"/>
      <c r="BA58" s="84"/>
      <c r="BB58" s="82">
        <f t="shared" si="1"/>
        <v>3895</v>
      </c>
      <c r="BC58" s="83"/>
      <c r="BD58" s="83"/>
      <c r="BE58" s="83"/>
      <c r="BF58" s="84"/>
      <c r="BG58" s="82">
        <v>0</v>
      </c>
      <c r="BH58" s="83"/>
      <c r="BI58" s="83"/>
      <c r="BJ58" s="83"/>
      <c r="BK58" s="84"/>
      <c r="BL58" s="82">
        <v>0</v>
      </c>
      <c r="BM58" s="83"/>
      <c r="BN58" s="83"/>
      <c r="BO58" s="83"/>
      <c r="BP58" s="84"/>
      <c r="BQ58" s="82">
        <v>0</v>
      </c>
      <c r="BR58" s="83"/>
      <c r="BS58" s="83"/>
      <c r="BT58" s="84"/>
      <c r="BU58" s="82">
        <f t="shared" si="2"/>
        <v>0</v>
      </c>
      <c r="BV58" s="83"/>
      <c r="BW58" s="83"/>
      <c r="BX58" s="83"/>
      <c r="BY58" s="84"/>
    </row>
    <row r="59" spans="1:79" s="25" customFormat="1" ht="12.75" customHeight="1" x14ac:dyDescent="0.2">
      <c r="A59" s="67">
        <v>2800</v>
      </c>
      <c r="B59" s="68"/>
      <c r="C59" s="68"/>
      <c r="D59" s="87"/>
      <c r="E59" s="28" t="s">
        <v>198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7"/>
      <c r="U59" s="82">
        <v>0</v>
      </c>
      <c r="V59" s="83"/>
      <c r="W59" s="83"/>
      <c r="X59" s="83"/>
      <c r="Y59" s="84"/>
      <c r="Z59" s="82">
        <v>0</v>
      </c>
      <c r="AA59" s="83"/>
      <c r="AB59" s="83"/>
      <c r="AC59" s="83"/>
      <c r="AD59" s="84"/>
      <c r="AE59" s="82">
        <v>0</v>
      </c>
      <c r="AF59" s="83"/>
      <c r="AG59" s="83"/>
      <c r="AH59" s="84"/>
      <c r="AI59" s="82">
        <f t="shared" si="0"/>
        <v>0</v>
      </c>
      <c r="AJ59" s="83"/>
      <c r="AK59" s="83"/>
      <c r="AL59" s="83"/>
      <c r="AM59" s="84"/>
      <c r="AN59" s="82">
        <v>0</v>
      </c>
      <c r="AO59" s="83"/>
      <c r="AP59" s="83"/>
      <c r="AQ59" s="83"/>
      <c r="AR59" s="84"/>
      <c r="AS59" s="82">
        <v>0</v>
      </c>
      <c r="AT59" s="83"/>
      <c r="AU59" s="83"/>
      <c r="AV59" s="83"/>
      <c r="AW59" s="84"/>
      <c r="AX59" s="82">
        <v>0</v>
      </c>
      <c r="AY59" s="83"/>
      <c r="AZ59" s="83"/>
      <c r="BA59" s="84"/>
      <c r="BB59" s="82">
        <f t="shared" si="1"/>
        <v>0</v>
      </c>
      <c r="BC59" s="83"/>
      <c r="BD59" s="83"/>
      <c r="BE59" s="83"/>
      <c r="BF59" s="84"/>
      <c r="BG59" s="82">
        <v>0</v>
      </c>
      <c r="BH59" s="83"/>
      <c r="BI59" s="83"/>
      <c r="BJ59" s="83"/>
      <c r="BK59" s="84"/>
      <c r="BL59" s="82">
        <v>0</v>
      </c>
      <c r="BM59" s="83"/>
      <c r="BN59" s="83"/>
      <c r="BO59" s="83"/>
      <c r="BP59" s="84"/>
      <c r="BQ59" s="82">
        <v>0</v>
      </c>
      <c r="BR59" s="83"/>
      <c r="BS59" s="83"/>
      <c r="BT59" s="84"/>
      <c r="BU59" s="82">
        <f t="shared" si="2"/>
        <v>0</v>
      </c>
      <c r="BV59" s="83"/>
      <c r="BW59" s="83"/>
      <c r="BX59" s="83"/>
      <c r="BY59" s="84"/>
    </row>
    <row r="60" spans="1:79" s="6" customFormat="1" ht="12.75" customHeight="1" x14ac:dyDescent="0.2">
      <c r="A60" s="71"/>
      <c r="B60" s="72"/>
      <c r="C60" s="72"/>
      <c r="D60" s="86"/>
      <c r="E60" s="31" t="s">
        <v>147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30"/>
      <c r="U60" s="75">
        <v>999593</v>
      </c>
      <c r="V60" s="76"/>
      <c r="W60" s="76"/>
      <c r="X60" s="76"/>
      <c r="Y60" s="77"/>
      <c r="Z60" s="75">
        <v>0</v>
      </c>
      <c r="AA60" s="76"/>
      <c r="AB60" s="76"/>
      <c r="AC60" s="76"/>
      <c r="AD60" s="77"/>
      <c r="AE60" s="75">
        <v>0</v>
      </c>
      <c r="AF60" s="76"/>
      <c r="AG60" s="76"/>
      <c r="AH60" s="77"/>
      <c r="AI60" s="75">
        <f t="shared" si="0"/>
        <v>999593</v>
      </c>
      <c r="AJ60" s="76"/>
      <c r="AK60" s="76"/>
      <c r="AL60" s="76"/>
      <c r="AM60" s="77"/>
      <c r="AN60" s="75">
        <v>1281565</v>
      </c>
      <c r="AO60" s="76"/>
      <c r="AP60" s="76"/>
      <c r="AQ60" s="76"/>
      <c r="AR60" s="77"/>
      <c r="AS60" s="75">
        <v>0</v>
      </c>
      <c r="AT60" s="76"/>
      <c r="AU60" s="76"/>
      <c r="AV60" s="76"/>
      <c r="AW60" s="77"/>
      <c r="AX60" s="75">
        <v>0</v>
      </c>
      <c r="AY60" s="76"/>
      <c r="AZ60" s="76"/>
      <c r="BA60" s="77"/>
      <c r="BB60" s="75">
        <f t="shared" si="1"/>
        <v>1281565</v>
      </c>
      <c r="BC60" s="76"/>
      <c r="BD60" s="76"/>
      <c r="BE60" s="76"/>
      <c r="BF60" s="77"/>
      <c r="BG60" s="75">
        <v>1342262</v>
      </c>
      <c r="BH60" s="76"/>
      <c r="BI60" s="76"/>
      <c r="BJ60" s="76"/>
      <c r="BK60" s="77"/>
      <c r="BL60" s="75">
        <v>0</v>
      </c>
      <c r="BM60" s="76"/>
      <c r="BN60" s="76"/>
      <c r="BO60" s="76"/>
      <c r="BP60" s="77"/>
      <c r="BQ60" s="75">
        <v>0</v>
      </c>
      <c r="BR60" s="76"/>
      <c r="BS60" s="76"/>
      <c r="BT60" s="77"/>
      <c r="BU60" s="75">
        <f t="shared" si="2"/>
        <v>1342262</v>
      </c>
      <c r="BV60" s="76"/>
      <c r="BW60" s="76"/>
      <c r="BX60" s="76"/>
      <c r="BY60" s="77"/>
    </row>
    <row r="62" spans="1:79" ht="14.25" customHeight="1" x14ac:dyDescent="0.2">
      <c r="A62" s="95" t="s">
        <v>252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</row>
    <row r="63" spans="1:79" ht="15" customHeight="1" x14ac:dyDescent="0.2">
      <c r="A63" s="102" t="s">
        <v>181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</row>
    <row r="64" spans="1:79" ht="23.1" customHeight="1" x14ac:dyDescent="0.2">
      <c r="A64" s="118" t="s">
        <v>119</v>
      </c>
      <c r="B64" s="119"/>
      <c r="C64" s="119"/>
      <c r="D64" s="119"/>
      <c r="E64" s="120"/>
      <c r="F64" s="33" t="s">
        <v>19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50" t="s">
        <v>182</v>
      </c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2"/>
      <c r="AN64" s="50" t="s">
        <v>183</v>
      </c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2"/>
      <c r="BG64" s="50" t="s">
        <v>184</v>
      </c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2"/>
    </row>
    <row r="65" spans="1:79" ht="51.75" customHeight="1" x14ac:dyDescent="0.2">
      <c r="A65" s="121"/>
      <c r="B65" s="122"/>
      <c r="C65" s="122"/>
      <c r="D65" s="122"/>
      <c r="E65" s="12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50" t="s">
        <v>4</v>
      </c>
      <c r="V65" s="51"/>
      <c r="W65" s="51"/>
      <c r="X65" s="51"/>
      <c r="Y65" s="52"/>
      <c r="Z65" s="50" t="s">
        <v>3</v>
      </c>
      <c r="AA65" s="51"/>
      <c r="AB65" s="51"/>
      <c r="AC65" s="51"/>
      <c r="AD65" s="52"/>
      <c r="AE65" s="79" t="s">
        <v>116</v>
      </c>
      <c r="AF65" s="80"/>
      <c r="AG65" s="80"/>
      <c r="AH65" s="81"/>
      <c r="AI65" s="50" t="s">
        <v>5</v>
      </c>
      <c r="AJ65" s="51"/>
      <c r="AK65" s="51"/>
      <c r="AL65" s="51"/>
      <c r="AM65" s="52"/>
      <c r="AN65" s="50" t="s">
        <v>4</v>
      </c>
      <c r="AO65" s="51"/>
      <c r="AP65" s="51"/>
      <c r="AQ65" s="51"/>
      <c r="AR65" s="52"/>
      <c r="AS65" s="50" t="s">
        <v>3</v>
      </c>
      <c r="AT65" s="51"/>
      <c r="AU65" s="51"/>
      <c r="AV65" s="51"/>
      <c r="AW65" s="52"/>
      <c r="AX65" s="79" t="s">
        <v>116</v>
      </c>
      <c r="AY65" s="80"/>
      <c r="AZ65" s="80"/>
      <c r="BA65" s="81"/>
      <c r="BB65" s="50" t="s">
        <v>96</v>
      </c>
      <c r="BC65" s="51"/>
      <c r="BD65" s="51"/>
      <c r="BE65" s="51"/>
      <c r="BF65" s="52"/>
      <c r="BG65" s="50" t="s">
        <v>4</v>
      </c>
      <c r="BH65" s="51"/>
      <c r="BI65" s="51"/>
      <c r="BJ65" s="51"/>
      <c r="BK65" s="52"/>
      <c r="BL65" s="50" t="s">
        <v>3</v>
      </c>
      <c r="BM65" s="51"/>
      <c r="BN65" s="51"/>
      <c r="BO65" s="51"/>
      <c r="BP65" s="52"/>
      <c r="BQ65" s="79" t="s">
        <v>116</v>
      </c>
      <c r="BR65" s="80"/>
      <c r="BS65" s="80"/>
      <c r="BT65" s="81"/>
      <c r="BU65" s="33" t="s">
        <v>97</v>
      </c>
      <c r="BV65" s="33"/>
      <c r="BW65" s="33"/>
      <c r="BX65" s="33"/>
      <c r="BY65" s="33"/>
    </row>
    <row r="66" spans="1:79" ht="15" customHeight="1" x14ac:dyDescent="0.2">
      <c r="A66" s="50">
        <v>1</v>
      </c>
      <c r="B66" s="51"/>
      <c r="C66" s="51"/>
      <c r="D66" s="51"/>
      <c r="E66" s="52"/>
      <c r="F66" s="50">
        <v>2</v>
      </c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2"/>
      <c r="U66" s="50">
        <v>3</v>
      </c>
      <c r="V66" s="51"/>
      <c r="W66" s="51"/>
      <c r="X66" s="51"/>
      <c r="Y66" s="52"/>
      <c r="Z66" s="50">
        <v>4</v>
      </c>
      <c r="AA66" s="51"/>
      <c r="AB66" s="51"/>
      <c r="AC66" s="51"/>
      <c r="AD66" s="52"/>
      <c r="AE66" s="50">
        <v>5</v>
      </c>
      <c r="AF66" s="51"/>
      <c r="AG66" s="51"/>
      <c r="AH66" s="52"/>
      <c r="AI66" s="50">
        <v>6</v>
      </c>
      <c r="AJ66" s="51"/>
      <c r="AK66" s="51"/>
      <c r="AL66" s="51"/>
      <c r="AM66" s="52"/>
      <c r="AN66" s="50">
        <v>7</v>
      </c>
      <c r="AO66" s="51"/>
      <c r="AP66" s="51"/>
      <c r="AQ66" s="51"/>
      <c r="AR66" s="52"/>
      <c r="AS66" s="50">
        <v>8</v>
      </c>
      <c r="AT66" s="51"/>
      <c r="AU66" s="51"/>
      <c r="AV66" s="51"/>
      <c r="AW66" s="52"/>
      <c r="AX66" s="50">
        <v>9</v>
      </c>
      <c r="AY66" s="51"/>
      <c r="AZ66" s="51"/>
      <c r="BA66" s="52"/>
      <c r="BB66" s="50">
        <v>10</v>
      </c>
      <c r="BC66" s="51"/>
      <c r="BD66" s="51"/>
      <c r="BE66" s="51"/>
      <c r="BF66" s="52"/>
      <c r="BG66" s="50">
        <v>11</v>
      </c>
      <c r="BH66" s="51"/>
      <c r="BI66" s="51"/>
      <c r="BJ66" s="51"/>
      <c r="BK66" s="52"/>
      <c r="BL66" s="50">
        <v>12</v>
      </c>
      <c r="BM66" s="51"/>
      <c r="BN66" s="51"/>
      <c r="BO66" s="51"/>
      <c r="BP66" s="52"/>
      <c r="BQ66" s="50">
        <v>13</v>
      </c>
      <c r="BR66" s="51"/>
      <c r="BS66" s="51"/>
      <c r="BT66" s="52"/>
      <c r="BU66" s="33">
        <v>14</v>
      </c>
      <c r="BV66" s="33"/>
      <c r="BW66" s="33"/>
      <c r="BX66" s="33"/>
      <c r="BY66" s="33"/>
    </row>
    <row r="67" spans="1:79" s="1" customFormat="1" ht="13.5" hidden="1" customHeight="1" x14ac:dyDescent="0.2">
      <c r="A67" s="35" t="s">
        <v>64</v>
      </c>
      <c r="B67" s="36"/>
      <c r="C67" s="36"/>
      <c r="D67" s="36"/>
      <c r="E67" s="37"/>
      <c r="F67" s="35" t="s">
        <v>57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7"/>
      <c r="U67" s="35" t="s">
        <v>65</v>
      </c>
      <c r="V67" s="36"/>
      <c r="W67" s="36"/>
      <c r="X67" s="36"/>
      <c r="Y67" s="37"/>
      <c r="Z67" s="35" t="s">
        <v>66</v>
      </c>
      <c r="AA67" s="36"/>
      <c r="AB67" s="36"/>
      <c r="AC67" s="36"/>
      <c r="AD67" s="37"/>
      <c r="AE67" s="35" t="s">
        <v>91</v>
      </c>
      <c r="AF67" s="36"/>
      <c r="AG67" s="36"/>
      <c r="AH67" s="37"/>
      <c r="AI67" s="91" t="s">
        <v>170</v>
      </c>
      <c r="AJ67" s="92"/>
      <c r="AK67" s="92"/>
      <c r="AL67" s="92"/>
      <c r="AM67" s="93"/>
      <c r="AN67" s="35" t="s">
        <v>67</v>
      </c>
      <c r="AO67" s="36"/>
      <c r="AP67" s="36"/>
      <c r="AQ67" s="36"/>
      <c r="AR67" s="37"/>
      <c r="AS67" s="35" t="s">
        <v>68</v>
      </c>
      <c r="AT67" s="36"/>
      <c r="AU67" s="36"/>
      <c r="AV67" s="36"/>
      <c r="AW67" s="37"/>
      <c r="AX67" s="35" t="s">
        <v>92</v>
      </c>
      <c r="AY67" s="36"/>
      <c r="AZ67" s="36"/>
      <c r="BA67" s="37"/>
      <c r="BB67" s="91" t="s">
        <v>170</v>
      </c>
      <c r="BC67" s="92"/>
      <c r="BD67" s="92"/>
      <c r="BE67" s="92"/>
      <c r="BF67" s="93"/>
      <c r="BG67" s="35" t="s">
        <v>58</v>
      </c>
      <c r="BH67" s="36"/>
      <c r="BI67" s="36"/>
      <c r="BJ67" s="36"/>
      <c r="BK67" s="37"/>
      <c r="BL67" s="35" t="s">
        <v>59</v>
      </c>
      <c r="BM67" s="36"/>
      <c r="BN67" s="36"/>
      <c r="BO67" s="36"/>
      <c r="BP67" s="37"/>
      <c r="BQ67" s="35" t="s">
        <v>93</v>
      </c>
      <c r="BR67" s="36"/>
      <c r="BS67" s="36"/>
      <c r="BT67" s="37"/>
      <c r="BU67" s="65" t="s">
        <v>170</v>
      </c>
      <c r="BV67" s="65"/>
      <c r="BW67" s="65"/>
      <c r="BX67" s="65"/>
      <c r="BY67" s="65"/>
      <c r="CA67" t="s">
        <v>27</v>
      </c>
    </row>
    <row r="68" spans="1:79" s="6" customFormat="1" ht="12.75" customHeight="1" x14ac:dyDescent="0.2">
      <c r="A68" s="71"/>
      <c r="B68" s="72"/>
      <c r="C68" s="72"/>
      <c r="D68" s="72"/>
      <c r="E68" s="86"/>
      <c r="F68" s="71" t="s">
        <v>147</v>
      </c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86"/>
      <c r="U68" s="75"/>
      <c r="V68" s="76"/>
      <c r="W68" s="76"/>
      <c r="X68" s="76"/>
      <c r="Y68" s="77"/>
      <c r="Z68" s="75"/>
      <c r="AA68" s="76"/>
      <c r="AB68" s="76"/>
      <c r="AC68" s="76"/>
      <c r="AD68" s="77"/>
      <c r="AE68" s="75"/>
      <c r="AF68" s="76"/>
      <c r="AG68" s="76"/>
      <c r="AH68" s="77"/>
      <c r="AI68" s="75">
        <f>IF(ISNUMBER(U68),U68,0)+IF(ISNUMBER(Z68),Z68,0)</f>
        <v>0</v>
      </c>
      <c r="AJ68" s="76"/>
      <c r="AK68" s="76"/>
      <c r="AL68" s="76"/>
      <c r="AM68" s="77"/>
      <c r="AN68" s="75"/>
      <c r="AO68" s="76"/>
      <c r="AP68" s="76"/>
      <c r="AQ68" s="76"/>
      <c r="AR68" s="77"/>
      <c r="AS68" s="75"/>
      <c r="AT68" s="76"/>
      <c r="AU68" s="76"/>
      <c r="AV68" s="76"/>
      <c r="AW68" s="77"/>
      <c r="AX68" s="75"/>
      <c r="AY68" s="76"/>
      <c r="AZ68" s="76"/>
      <c r="BA68" s="77"/>
      <c r="BB68" s="75">
        <f>IF(ISNUMBER(AN68),AN68,0)+IF(ISNUMBER(AS68),AS68,0)</f>
        <v>0</v>
      </c>
      <c r="BC68" s="76"/>
      <c r="BD68" s="76"/>
      <c r="BE68" s="76"/>
      <c r="BF68" s="77"/>
      <c r="BG68" s="75"/>
      <c r="BH68" s="76"/>
      <c r="BI68" s="76"/>
      <c r="BJ68" s="76"/>
      <c r="BK68" s="77"/>
      <c r="BL68" s="75"/>
      <c r="BM68" s="76"/>
      <c r="BN68" s="76"/>
      <c r="BO68" s="76"/>
      <c r="BP68" s="77"/>
      <c r="BQ68" s="75"/>
      <c r="BR68" s="76"/>
      <c r="BS68" s="76"/>
      <c r="BT68" s="77"/>
      <c r="BU68" s="75">
        <f>IF(ISNUMBER(BG68),BG68,0)+IF(ISNUMBER(BL68),BL68,0)</f>
        <v>0</v>
      </c>
      <c r="BV68" s="76"/>
      <c r="BW68" s="76"/>
      <c r="BX68" s="76"/>
      <c r="BY68" s="77"/>
      <c r="CA68" s="6" t="s">
        <v>28</v>
      </c>
    </row>
    <row r="70" spans="1:79" ht="14.25" customHeight="1" x14ac:dyDescent="0.2">
      <c r="A70" s="95" t="s">
        <v>264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15" customHeight="1" x14ac:dyDescent="0.2">
      <c r="A71" s="102" t="s">
        <v>181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</row>
    <row r="72" spans="1:79" ht="23.1" customHeight="1" x14ac:dyDescent="0.2">
      <c r="A72" s="118" t="s">
        <v>118</v>
      </c>
      <c r="B72" s="119"/>
      <c r="C72" s="119"/>
      <c r="D72" s="120"/>
      <c r="E72" s="104" t="s">
        <v>19</v>
      </c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6"/>
      <c r="X72" s="50" t="s">
        <v>185</v>
      </c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2"/>
      <c r="AR72" s="33" t="s">
        <v>186</v>
      </c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</row>
    <row r="73" spans="1:79" ht="48.75" customHeight="1" x14ac:dyDescent="0.2">
      <c r="A73" s="121"/>
      <c r="B73" s="122"/>
      <c r="C73" s="122"/>
      <c r="D73" s="123"/>
      <c r="E73" s="107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9"/>
      <c r="X73" s="104" t="s">
        <v>4</v>
      </c>
      <c r="Y73" s="105"/>
      <c r="Z73" s="105"/>
      <c r="AA73" s="105"/>
      <c r="AB73" s="106"/>
      <c r="AC73" s="104" t="s">
        <v>3</v>
      </c>
      <c r="AD73" s="105"/>
      <c r="AE73" s="105"/>
      <c r="AF73" s="105"/>
      <c r="AG73" s="106"/>
      <c r="AH73" s="79" t="s">
        <v>116</v>
      </c>
      <c r="AI73" s="80"/>
      <c r="AJ73" s="80"/>
      <c r="AK73" s="80"/>
      <c r="AL73" s="81"/>
      <c r="AM73" s="50" t="s">
        <v>5</v>
      </c>
      <c r="AN73" s="51"/>
      <c r="AO73" s="51"/>
      <c r="AP73" s="51"/>
      <c r="AQ73" s="52"/>
      <c r="AR73" s="50" t="s">
        <v>4</v>
      </c>
      <c r="AS73" s="51"/>
      <c r="AT73" s="51"/>
      <c r="AU73" s="51"/>
      <c r="AV73" s="52"/>
      <c r="AW73" s="50" t="s">
        <v>3</v>
      </c>
      <c r="AX73" s="51"/>
      <c r="AY73" s="51"/>
      <c r="AZ73" s="51"/>
      <c r="BA73" s="52"/>
      <c r="BB73" s="79" t="s">
        <v>116</v>
      </c>
      <c r="BC73" s="80"/>
      <c r="BD73" s="80"/>
      <c r="BE73" s="80"/>
      <c r="BF73" s="81"/>
      <c r="BG73" s="50" t="s">
        <v>96</v>
      </c>
      <c r="BH73" s="51"/>
      <c r="BI73" s="51"/>
      <c r="BJ73" s="51"/>
      <c r="BK73" s="52"/>
    </row>
    <row r="74" spans="1:79" ht="12.75" customHeight="1" x14ac:dyDescent="0.2">
      <c r="A74" s="50">
        <v>1</v>
      </c>
      <c r="B74" s="51"/>
      <c r="C74" s="51"/>
      <c r="D74" s="52"/>
      <c r="E74" s="50">
        <v>2</v>
      </c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2"/>
      <c r="X74" s="50">
        <v>3</v>
      </c>
      <c r="Y74" s="51"/>
      <c r="Z74" s="51"/>
      <c r="AA74" s="51"/>
      <c r="AB74" s="52"/>
      <c r="AC74" s="50">
        <v>4</v>
      </c>
      <c r="AD74" s="51"/>
      <c r="AE74" s="51"/>
      <c r="AF74" s="51"/>
      <c r="AG74" s="52"/>
      <c r="AH74" s="50">
        <v>5</v>
      </c>
      <c r="AI74" s="51"/>
      <c r="AJ74" s="51"/>
      <c r="AK74" s="51"/>
      <c r="AL74" s="52"/>
      <c r="AM74" s="50">
        <v>6</v>
      </c>
      <c r="AN74" s="51"/>
      <c r="AO74" s="51"/>
      <c r="AP74" s="51"/>
      <c r="AQ74" s="52"/>
      <c r="AR74" s="50">
        <v>7</v>
      </c>
      <c r="AS74" s="51"/>
      <c r="AT74" s="51"/>
      <c r="AU74" s="51"/>
      <c r="AV74" s="52"/>
      <c r="AW74" s="50">
        <v>8</v>
      </c>
      <c r="AX74" s="51"/>
      <c r="AY74" s="51"/>
      <c r="AZ74" s="51"/>
      <c r="BA74" s="52"/>
      <c r="BB74" s="50">
        <v>9</v>
      </c>
      <c r="BC74" s="51"/>
      <c r="BD74" s="51"/>
      <c r="BE74" s="51"/>
      <c r="BF74" s="52"/>
      <c r="BG74" s="50">
        <v>10</v>
      </c>
      <c r="BH74" s="51"/>
      <c r="BI74" s="51"/>
      <c r="BJ74" s="51"/>
      <c r="BK74" s="52"/>
    </row>
    <row r="75" spans="1:79" s="1" customFormat="1" ht="12.75" hidden="1" customHeight="1" x14ac:dyDescent="0.2">
      <c r="A75" s="35" t="s">
        <v>64</v>
      </c>
      <c r="B75" s="36"/>
      <c r="C75" s="36"/>
      <c r="D75" s="37"/>
      <c r="E75" s="35" t="s">
        <v>57</v>
      </c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7"/>
      <c r="X75" s="88" t="s">
        <v>60</v>
      </c>
      <c r="Y75" s="89"/>
      <c r="Z75" s="89"/>
      <c r="AA75" s="89"/>
      <c r="AB75" s="90"/>
      <c r="AC75" s="88" t="s">
        <v>61</v>
      </c>
      <c r="AD75" s="89"/>
      <c r="AE75" s="89"/>
      <c r="AF75" s="89"/>
      <c r="AG75" s="90"/>
      <c r="AH75" s="35" t="s">
        <v>94</v>
      </c>
      <c r="AI75" s="36"/>
      <c r="AJ75" s="36"/>
      <c r="AK75" s="36"/>
      <c r="AL75" s="37"/>
      <c r="AM75" s="91" t="s">
        <v>171</v>
      </c>
      <c r="AN75" s="92"/>
      <c r="AO75" s="92"/>
      <c r="AP75" s="92"/>
      <c r="AQ75" s="93"/>
      <c r="AR75" s="35" t="s">
        <v>62</v>
      </c>
      <c r="AS75" s="36"/>
      <c r="AT75" s="36"/>
      <c r="AU75" s="36"/>
      <c r="AV75" s="37"/>
      <c r="AW75" s="35" t="s">
        <v>63</v>
      </c>
      <c r="AX75" s="36"/>
      <c r="AY75" s="36"/>
      <c r="AZ75" s="36"/>
      <c r="BA75" s="37"/>
      <c r="BB75" s="35" t="s">
        <v>95</v>
      </c>
      <c r="BC75" s="36"/>
      <c r="BD75" s="36"/>
      <c r="BE75" s="36"/>
      <c r="BF75" s="37"/>
      <c r="BG75" s="91" t="s">
        <v>171</v>
      </c>
      <c r="BH75" s="92"/>
      <c r="BI75" s="92"/>
      <c r="BJ75" s="92"/>
      <c r="BK75" s="93"/>
      <c r="CA75" t="s">
        <v>29</v>
      </c>
    </row>
    <row r="76" spans="1:79" s="25" customFormat="1" ht="12.75" customHeight="1" x14ac:dyDescent="0.2">
      <c r="A76" s="67">
        <v>2111</v>
      </c>
      <c r="B76" s="68"/>
      <c r="C76" s="68"/>
      <c r="D76" s="87"/>
      <c r="E76" s="28" t="s">
        <v>189</v>
      </c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7"/>
      <c r="X76" s="82">
        <v>1258499</v>
      </c>
      <c r="Y76" s="83"/>
      <c r="Z76" s="83"/>
      <c r="AA76" s="83"/>
      <c r="AB76" s="84"/>
      <c r="AC76" s="82">
        <v>0</v>
      </c>
      <c r="AD76" s="83"/>
      <c r="AE76" s="83"/>
      <c r="AF76" s="83"/>
      <c r="AG76" s="84"/>
      <c r="AH76" s="82">
        <v>0</v>
      </c>
      <c r="AI76" s="83"/>
      <c r="AJ76" s="83"/>
      <c r="AK76" s="83"/>
      <c r="AL76" s="84"/>
      <c r="AM76" s="82">
        <f t="shared" ref="AM76:AM86" si="3">IF(ISNUMBER(X76),X76,0)+IF(ISNUMBER(AC76),AC76,0)</f>
        <v>1258499</v>
      </c>
      <c r="AN76" s="83"/>
      <c r="AO76" s="83"/>
      <c r="AP76" s="83"/>
      <c r="AQ76" s="84"/>
      <c r="AR76" s="82">
        <v>1409519</v>
      </c>
      <c r="AS76" s="83"/>
      <c r="AT76" s="83"/>
      <c r="AU76" s="83"/>
      <c r="AV76" s="84"/>
      <c r="AW76" s="82">
        <v>0</v>
      </c>
      <c r="AX76" s="83"/>
      <c r="AY76" s="83"/>
      <c r="AZ76" s="83"/>
      <c r="BA76" s="84"/>
      <c r="BB76" s="82">
        <v>0</v>
      </c>
      <c r="BC76" s="83"/>
      <c r="BD76" s="83"/>
      <c r="BE76" s="83"/>
      <c r="BF76" s="84"/>
      <c r="BG76" s="85">
        <f t="shared" ref="BG76:BG86" si="4">IF(ISNUMBER(AR76),AR76,0)+IF(ISNUMBER(AW76),AW76,0)</f>
        <v>1409519</v>
      </c>
      <c r="BH76" s="85"/>
      <c r="BI76" s="85"/>
      <c r="BJ76" s="85"/>
      <c r="BK76" s="85"/>
      <c r="CA76" s="25" t="s">
        <v>30</v>
      </c>
    </row>
    <row r="77" spans="1:79" s="25" customFormat="1" ht="12.75" customHeight="1" x14ac:dyDescent="0.2">
      <c r="A77" s="67">
        <v>2120</v>
      </c>
      <c r="B77" s="68"/>
      <c r="C77" s="68"/>
      <c r="D77" s="87"/>
      <c r="E77" s="28" t="s">
        <v>190</v>
      </c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7"/>
      <c r="X77" s="82">
        <v>276870</v>
      </c>
      <c r="Y77" s="83"/>
      <c r="Z77" s="83"/>
      <c r="AA77" s="83"/>
      <c r="AB77" s="84"/>
      <c r="AC77" s="82">
        <v>0</v>
      </c>
      <c r="AD77" s="83"/>
      <c r="AE77" s="83"/>
      <c r="AF77" s="83"/>
      <c r="AG77" s="84"/>
      <c r="AH77" s="82">
        <v>0</v>
      </c>
      <c r="AI77" s="83"/>
      <c r="AJ77" s="83"/>
      <c r="AK77" s="83"/>
      <c r="AL77" s="84"/>
      <c r="AM77" s="82">
        <f t="shared" si="3"/>
        <v>276870</v>
      </c>
      <c r="AN77" s="83"/>
      <c r="AO77" s="83"/>
      <c r="AP77" s="83"/>
      <c r="AQ77" s="84"/>
      <c r="AR77" s="82">
        <v>310094</v>
      </c>
      <c r="AS77" s="83"/>
      <c r="AT77" s="83"/>
      <c r="AU77" s="83"/>
      <c r="AV77" s="84"/>
      <c r="AW77" s="82">
        <v>0</v>
      </c>
      <c r="AX77" s="83"/>
      <c r="AY77" s="83"/>
      <c r="AZ77" s="83"/>
      <c r="BA77" s="84"/>
      <c r="BB77" s="82">
        <v>0</v>
      </c>
      <c r="BC77" s="83"/>
      <c r="BD77" s="83"/>
      <c r="BE77" s="83"/>
      <c r="BF77" s="84"/>
      <c r="BG77" s="85">
        <f t="shared" si="4"/>
        <v>310094</v>
      </c>
      <c r="BH77" s="85"/>
      <c r="BI77" s="85"/>
      <c r="BJ77" s="85"/>
      <c r="BK77" s="85"/>
    </row>
    <row r="78" spans="1:79" s="25" customFormat="1" ht="12.75" customHeight="1" x14ac:dyDescent="0.2">
      <c r="A78" s="67">
        <v>2210</v>
      </c>
      <c r="B78" s="68"/>
      <c r="C78" s="68"/>
      <c r="D78" s="87"/>
      <c r="E78" s="28" t="s">
        <v>191</v>
      </c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7"/>
      <c r="X78" s="82">
        <v>10450</v>
      </c>
      <c r="Y78" s="83"/>
      <c r="Z78" s="83"/>
      <c r="AA78" s="83"/>
      <c r="AB78" s="84"/>
      <c r="AC78" s="82">
        <v>0</v>
      </c>
      <c r="AD78" s="83"/>
      <c r="AE78" s="83"/>
      <c r="AF78" s="83"/>
      <c r="AG78" s="84"/>
      <c r="AH78" s="82">
        <v>0</v>
      </c>
      <c r="AI78" s="83"/>
      <c r="AJ78" s="83"/>
      <c r="AK78" s="83"/>
      <c r="AL78" s="84"/>
      <c r="AM78" s="82">
        <f t="shared" si="3"/>
        <v>10450</v>
      </c>
      <c r="AN78" s="83"/>
      <c r="AO78" s="83"/>
      <c r="AP78" s="83"/>
      <c r="AQ78" s="84"/>
      <c r="AR78" s="82">
        <v>11704</v>
      </c>
      <c r="AS78" s="83"/>
      <c r="AT78" s="83"/>
      <c r="AU78" s="83"/>
      <c r="AV78" s="84"/>
      <c r="AW78" s="82">
        <v>0</v>
      </c>
      <c r="AX78" s="83"/>
      <c r="AY78" s="83"/>
      <c r="AZ78" s="83"/>
      <c r="BA78" s="84"/>
      <c r="BB78" s="82">
        <v>0</v>
      </c>
      <c r="BC78" s="83"/>
      <c r="BD78" s="83"/>
      <c r="BE78" s="83"/>
      <c r="BF78" s="84"/>
      <c r="BG78" s="85">
        <f t="shared" si="4"/>
        <v>11704</v>
      </c>
      <c r="BH78" s="85"/>
      <c r="BI78" s="85"/>
      <c r="BJ78" s="85"/>
      <c r="BK78" s="85"/>
    </row>
    <row r="79" spans="1:79" s="25" customFormat="1" ht="12.75" customHeight="1" x14ac:dyDescent="0.2">
      <c r="A79" s="67">
        <v>2240</v>
      </c>
      <c r="B79" s="68"/>
      <c r="C79" s="68"/>
      <c r="D79" s="87"/>
      <c r="E79" s="28" t="s">
        <v>192</v>
      </c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7"/>
      <c r="X79" s="82">
        <v>50662</v>
      </c>
      <c r="Y79" s="83"/>
      <c r="Z79" s="83"/>
      <c r="AA79" s="83"/>
      <c r="AB79" s="84"/>
      <c r="AC79" s="82">
        <v>0</v>
      </c>
      <c r="AD79" s="83"/>
      <c r="AE79" s="83"/>
      <c r="AF79" s="83"/>
      <c r="AG79" s="84"/>
      <c r="AH79" s="82">
        <v>0</v>
      </c>
      <c r="AI79" s="83"/>
      <c r="AJ79" s="83"/>
      <c r="AK79" s="83"/>
      <c r="AL79" s="84"/>
      <c r="AM79" s="82">
        <f t="shared" si="3"/>
        <v>50662</v>
      </c>
      <c r="AN79" s="83"/>
      <c r="AO79" s="83"/>
      <c r="AP79" s="83"/>
      <c r="AQ79" s="84"/>
      <c r="AR79" s="82">
        <v>56741</v>
      </c>
      <c r="AS79" s="83"/>
      <c r="AT79" s="83"/>
      <c r="AU79" s="83"/>
      <c r="AV79" s="84"/>
      <c r="AW79" s="82">
        <v>0</v>
      </c>
      <c r="AX79" s="83"/>
      <c r="AY79" s="83"/>
      <c r="AZ79" s="83"/>
      <c r="BA79" s="84"/>
      <c r="BB79" s="82">
        <v>0</v>
      </c>
      <c r="BC79" s="83"/>
      <c r="BD79" s="83"/>
      <c r="BE79" s="83"/>
      <c r="BF79" s="84"/>
      <c r="BG79" s="85">
        <f t="shared" si="4"/>
        <v>56741</v>
      </c>
      <c r="BH79" s="85"/>
      <c r="BI79" s="85"/>
      <c r="BJ79" s="85"/>
      <c r="BK79" s="85"/>
    </row>
    <row r="80" spans="1:79" s="25" customFormat="1" ht="12.75" customHeight="1" x14ac:dyDescent="0.2">
      <c r="A80" s="67">
        <v>2250</v>
      </c>
      <c r="B80" s="68"/>
      <c r="C80" s="68"/>
      <c r="D80" s="87"/>
      <c r="E80" s="28" t="s">
        <v>193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7"/>
      <c r="X80" s="82">
        <v>5225</v>
      </c>
      <c r="Y80" s="83"/>
      <c r="Z80" s="83"/>
      <c r="AA80" s="83"/>
      <c r="AB80" s="84"/>
      <c r="AC80" s="82">
        <v>0</v>
      </c>
      <c r="AD80" s="83"/>
      <c r="AE80" s="83"/>
      <c r="AF80" s="83"/>
      <c r="AG80" s="84"/>
      <c r="AH80" s="82">
        <v>0</v>
      </c>
      <c r="AI80" s="83"/>
      <c r="AJ80" s="83"/>
      <c r="AK80" s="83"/>
      <c r="AL80" s="84"/>
      <c r="AM80" s="82">
        <f t="shared" si="3"/>
        <v>5225</v>
      </c>
      <c r="AN80" s="83"/>
      <c r="AO80" s="83"/>
      <c r="AP80" s="83"/>
      <c r="AQ80" s="84"/>
      <c r="AR80" s="82">
        <v>5852</v>
      </c>
      <c r="AS80" s="83"/>
      <c r="AT80" s="83"/>
      <c r="AU80" s="83"/>
      <c r="AV80" s="84"/>
      <c r="AW80" s="82">
        <v>0</v>
      </c>
      <c r="AX80" s="83"/>
      <c r="AY80" s="83"/>
      <c r="AZ80" s="83"/>
      <c r="BA80" s="84"/>
      <c r="BB80" s="82">
        <v>0</v>
      </c>
      <c r="BC80" s="83"/>
      <c r="BD80" s="83"/>
      <c r="BE80" s="83"/>
      <c r="BF80" s="84"/>
      <c r="BG80" s="85">
        <f t="shared" si="4"/>
        <v>5852</v>
      </c>
      <c r="BH80" s="85"/>
      <c r="BI80" s="85"/>
      <c r="BJ80" s="85"/>
      <c r="BK80" s="85"/>
    </row>
    <row r="81" spans="1:79" s="25" customFormat="1" ht="12.75" customHeight="1" x14ac:dyDescent="0.2">
      <c r="A81" s="67">
        <v>2271</v>
      </c>
      <c r="B81" s="68"/>
      <c r="C81" s="68"/>
      <c r="D81" s="87"/>
      <c r="E81" s="28" t="s">
        <v>194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7"/>
      <c r="X81" s="82">
        <v>0</v>
      </c>
      <c r="Y81" s="83"/>
      <c r="Z81" s="83"/>
      <c r="AA81" s="83"/>
      <c r="AB81" s="84"/>
      <c r="AC81" s="82">
        <v>0</v>
      </c>
      <c r="AD81" s="83"/>
      <c r="AE81" s="83"/>
      <c r="AF81" s="83"/>
      <c r="AG81" s="84"/>
      <c r="AH81" s="82">
        <v>0</v>
      </c>
      <c r="AI81" s="83"/>
      <c r="AJ81" s="83"/>
      <c r="AK81" s="83"/>
      <c r="AL81" s="84"/>
      <c r="AM81" s="82">
        <f t="shared" si="3"/>
        <v>0</v>
      </c>
      <c r="AN81" s="83"/>
      <c r="AO81" s="83"/>
      <c r="AP81" s="83"/>
      <c r="AQ81" s="84"/>
      <c r="AR81" s="82">
        <v>0</v>
      </c>
      <c r="AS81" s="83"/>
      <c r="AT81" s="83"/>
      <c r="AU81" s="83"/>
      <c r="AV81" s="84"/>
      <c r="AW81" s="82">
        <v>0</v>
      </c>
      <c r="AX81" s="83"/>
      <c r="AY81" s="83"/>
      <c r="AZ81" s="83"/>
      <c r="BA81" s="84"/>
      <c r="BB81" s="82">
        <v>0</v>
      </c>
      <c r="BC81" s="83"/>
      <c r="BD81" s="83"/>
      <c r="BE81" s="83"/>
      <c r="BF81" s="84"/>
      <c r="BG81" s="85">
        <f t="shared" si="4"/>
        <v>0</v>
      </c>
      <c r="BH81" s="85"/>
      <c r="BI81" s="85"/>
      <c r="BJ81" s="85"/>
      <c r="BK81" s="85"/>
    </row>
    <row r="82" spans="1:79" s="25" customFormat="1" ht="12.75" customHeight="1" x14ac:dyDescent="0.2">
      <c r="A82" s="67">
        <v>2272</v>
      </c>
      <c r="B82" s="68"/>
      <c r="C82" s="68"/>
      <c r="D82" s="87"/>
      <c r="E82" s="28" t="s">
        <v>195</v>
      </c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7"/>
      <c r="X82" s="82">
        <v>477</v>
      </c>
      <c r="Y82" s="83"/>
      <c r="Z82" s="83"/>
      <c r="AA82" s="83"/>
      <c r="AB82" s="84"/>
      <c r="AC82" s="82">
        <v>0</v>
      </c>
      <c r="AD82" s="83"/>
      <c r="AE82" s="83"/>
      <c r="AF82" s="83"/>
      <c r="AG82" s="84"/>
      <c r="AH82" s="82">
        <v>0</v>
      </c>
      <c r="AI82" s="83"/>
      <c r="AJ82" s="83"/>
      <c r="AK82" s="83"/>
      <c r="AL82" s="84"/>
      <c r="AM82" s="82">
        <f t="shared" si="3"/>
        <v>477</v>
      </c>
      <c r="AN82" s="83"/>
      <c r="AO82" s="83"/>
      <c r="AP82" s="83"/>
      <c r="AQ82" s="84"/>
      <c r="AR82" s="82">
        <v>534</v>
      </c>
      <c r="AS82" s="83"/>
      <c r="AT82" s="83"/>
      <c r="AU82" s="83"/>
      <c r="AV82" s="84"/>
      <c r="AW82" s="82">
        <v>0</v>
      </c>
      <c r="AX82" s="83"/>
      <c r="AY82" s="83"/>
      <c r="AZ82" s="83"/>
      <c r="BA82" s="84"/>
      <c r="BB82" s="82">
        <v>0</v>
      </c>
      <c r="BC82" s="83"/>
      <c r="BD82" s="83"/>
      <c r="BE82" s="83"/>
      <c r="BF82" s="84"/>
      <c r="BG82" s="85">
        <f t="shared" si="4"/>
        <v>534</v>
      </c>
      <c r="BH82" s="85"/>
      <c r="BI82" s="85"/>
      <c r="BJ82" s="85"/>
      <c r="BK82" s="85"/>
    </row>
    <row r="83" spans="1:79" s="25" customFormat="1" ht="12.75" customHeight="1" x14ac:dyDescent="0.2">
      <c r="A83" s="67">
        <v>2273</v>
      </c>
      <c r="B83" s="68"/>
      <c r="C83" s="68"/>
      <c r="D83" s="87"/>
      <c r="E83" s="28" t="s">
        <v>196</v>
      </c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7"/>
      <c r="X83" s="82">
        <v>24226</v>
      </c>
      <c r="Y83" s="83"/>
      <c r="Z83" s="83"/>
      <c r="AA83" s="83"/>
      <c r="AB83" s="84"/>
      <c r="AC83" s="82">
        <v>0</v>
      </c>
      <c r="AD83" s="83"/>
      <c r="AE83" s="83"/>
      <c r="AF83" s="83"/>
      <c r="AG83" s="84"/>
      <c r="AH83" s="82">
        <v>0</v>
      </c>
      <c r="AI83" s="83"/>
      <c r="AJ83" s="83"/>
      <c r="AK83" s="83"/>
      <c r="AL83" s="84"/>
      <c r="AM83" s="82">
        <f t="shared" si="3"/>
        <v>24226</v>
      </c>
      <c r="AN83" s="83"/>
      <c r="AO83" s="83"/>
      <c r="AP83" s="83"/>
      <c r="AQ83" s="84"/>
      <c r="AR83" s="82">
        <v>27134</v>
      </c>
      <c r="AS83" s="83"/>
      <c r="AT83" s="83"/>
      <c r="AU83" s="83"/>
      <c r="AV83" s="84"/>
      <c r="AW83" s="82">
        <v>0</v>
      </c>
      <c r="AX83" s="83"/>
      <c r="AY83" s="83"/>
      <c r="AZ83" s="83"/>
      <c r="BA83" s="84"/>
      <c r="BB83" s="82">
        <v>0</v>
      </c>
      <c r="BC83" s="83"/>
      <c r="BD83" s="83"/>
      <c r="BE83" s="83"/>
      <c r="BF83" s="84"/>
      <c r="BG83" s="85">
        <f t="shared" si="4"/>
        <v>27134</v>
      </c>
      <c r="BH83" s="85"/>
      <c r="BI83" s="85"/>
      <c r="BJ83" s="85"/>
      <c r="BK83" s="85"/>
    </row>
    <row r="84" spans="1:79" s="25" customFormat="1" ht="25.5" customHeight="1" x14ac:dyDescent="0.2">
      <c r="A84" s="67">
        <v>2282</v>
      </c>
      <c r="B84" s="68"/>
      <c r="C84" s="68"/>
      <c r="D84" s="87"/>
      <c r="E84" s="28" t="s">
        <v>197</v>
      </c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7"/>
      <c r="X84" s="82">
        <v>0</v>
      </c>
      <c r="Y84" s="83"/>
      <c r="Z84" s="83"/>
      <c r="AA84" s="83"/>
      <c r="AB84" s="84"/>
      <c r="AC84" s="82">
        <v>0</v>
      </c>
      <c r="AD84" s="83"/>
      <c r="AE84" s="83"/>
      <c r="AF84" s="83"/>
      <c r="AG84" s="84"/>
      <c r="AH84" s="82">
        <v>0</v>
      </c>
      <c r="AI84" s="83"/>
      <c r="AJ84" s="83"/>
      <c r="AK84" s="83"/>
      <c r="AL84" s="84"/>
      <c r="AM84" s="82">
        <f t="shared" si="3"/>
        <v>0</v>
      </c>
      <c r="AN84" s="83"/>
      <c r="AO84" s="83"/>
      <c r="AP84" s="83"/>
      <c r="AQ84" s="84"/>
      <c r="AR84" s="82">
        <v>0</v>
      </c>
      <c r="AS84" s="83"/>
      <c r="AT84" s="83"/>
      <c r="AU84" s="83"/>
      <c r="AV84" s="84"/>
      <c r="AW84" s="82">
        <v>0</v>
      </c>
      <c r="AX84" s="83"/>
      <c r="AY84" s="83"/>
      <c r="AZ84" s="83"/>
      <c r="BA84" s="84"/>
      <c r="BB84" s="82">
        <v>0</v>
      </c>
      <c r="BC84" s="83"/>
      <c r="BD84" s="83"/>
      <c r="BE84" s="83"/>
      <c r="BF84" s="84"/>
      <c r="BG84" s="85">
        <f t="shared" si="4"/>
        <v>0</v>
      </c>
      <c r="BH84" s="85"/>
      <c r="BI84" s="85"/>
      <c r="BJ84" s="85"/>
      <c r="BK84" s="85"/>
    </row>
    <row r="85" spans="1:79" s="25" customFormat="1" ht="12.75" customHeight="1" x14ac:dyDescent="0.2">
      <c r="A85" s="67">
        <v>2800</v>
      </c>
      <c r="B85" s="68"/>
      <c r="C85" s="68"/>
      <c r="D85" s="87"/>
      <c r="E85" s="28" t="s">
        <v>198</v>
      </c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7"/>
      <c r="X85" s="82">
        <v>0</v>
      </c>
      <c r="Y85" s="83"/>
      <c r="Z85" s="83"/>
      <c r="AA85" s="83"/>
      <c r="AB85" s="84"/>
      <c r="AC85" s="82">
        <v>0</v>
      </c>
      <c r="AD85" s="83"/>
      <c r="AE85" s="83"/>
      <c r="AF85" s="83"/>
      <c r="AG85" s="84"/>
      <c r="AH85" s="82">
        <v>0</v>
      </c>
      <c r="AI85" s="83"/>
      <c r="AJ85" s="83"/>
      <c r="AK85" s="83"/>
      <c r="AL85" s="84"/>
      <c r="AM85" s="82">
        <f t="shared" si="3"/>
        <v>0</v>
      </c>
      <c r="AN85" s="83"/>
      <c r="AO85" s="83"/>
      <c r="AP85" s="83"/>
      <c r="AQ85" s="84"/>
      <c r="AR85" s="82">
        <v>0</v>
      </c>
      <c r="AS85" s="83"/>
      <c r="AT85" s="83"/>
      <c r="AU85" s="83"/>
      <c r="AV85" s="84"/>
      <c r="AW85" s="82">
        <v>0</v>
      </c>
      <c r="AX85" s="83"/>
      <c r="AY85" s="83"/>
      <c r="AZ85" s="83"/>
      <c r="BA85" s="84"/>
      <c r="BB85" s="82">
        <v>0</v>
      </c>
      <c r="BC85" s="83"/>
      <c r="BD85" s="83"/>
      <c r="BE85" s="83"/>
      <c r="BF85" s="84"/>
      <c r="BG85" s="85">
        <f t="shared" si="4"/>
        <v>0</v>
      </c>
      <c r="BH85" s="85"/>
      <c r="BI85" s="85"/>
      <c r="BJ85" s="85"/>
      <c r="BK85" s="85"/>
    </row>
    <row r="86" spans="1:79" s="6" customFormat="1" ht="12.75" customHeight="1" x14ac:dyDescent="0.2">
      <c r="A86" s="71"/>
      <c r="B86" s="72"/>
      <c r="C86" s="72"/>
      <c r="D86" s="86"/>
      <c r="E86" s="31" t="s">
        <v>147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30"/>
      <c r="X86" s="75">
        <v>1626409</v>
      </c>
      <c r="Y86" s="76"/>
      <c r="Z86" s="76"/>
      <c r="AA86" s="76"/>
      <c r="AB86" s="77"/>
      <c r="AC86" s="75">
        <v>0</v>
      </c>
      <c r="AD86" s="76"/>
      <c r="AE86" s="76"/>
      <c r="AF86" s="76"/>
      <c r="AG86" s="77"/>
      <c r="AH86" s="75">
        <v>0</v>
      </c>
      <c r="AI86" s="76"/>
      <c r="AJ86" s="76"/>
      <c r="AK86" s="76"/>
      <c r="AL86" s="77"/>
      <c r="AM86" s="75">
        <f t="shared" si="3"/>
        <v>1626409</v>
      </c>
      <c r="AN86" s="76"/>
      <c r="AO86" s="76"/>
      <c r="AP86" s="76"/>
      <c r="AQ86" s="77"/>
      <c r="AR86" s="75">
        <v>1821578</v>
      </c>
      <c r="AS86" s="76"/>
      <c r="AT86" s="76"/>
      <c r="AU86" s="76"/>
      <c r="AV86" s="77"/>
      <c r="AW86" s="75">
        <v>0</v>
      </c>
      <c r="AX86" s="76"/>
      <c r="AY86" s="76"/>
      <c r="AZ86" s="76"/>
      <c r="BA86" s="77"/>
      <c r="BB86" s="75">
        <v>0</v>
      </c>
      <c r="BC86" s="76"/>
      <c r="BD86" s="76"/>
      <c r="BE86" s="76"/>
      <c r="BF86" s="77"/>
      <c r="BG86" s="78">
        <f t="shared" si="4"/>
        <v>1821578</v>
      </c>
      <c r="BH86" s="78"/>
      <c r="BI86" s="78"/>
      <c r="BJ86" s="78"/>
      <c r="BK86" s="78"/>
    </row>
    <row r="88" spans="1:79" ht="14.25" customHeight="1" x14ac:dyDescent="0.2">
      <c r="A88" s="95" t="s">
        <v>265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</row>
    <row r="89" spans="1:79" ht="15" customHeight="1" x14ac:dyDescent="0.2">
      <c r="A89" s="102" t="s">
        <v>181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</row>
    <row r="90" spans="1:79" ht="23.1" customHeight="1" x14ac:dyDescent="0.2">
      <c r="A90" s="118" t="s">
        <v>119</v>
      </c>
      <c r="B90" s="119"/>
      <c r="C90" s="119"/>
      <c r="D90" s="119"/>
      <c r="E90" s="120"/>
      <c r="F90" s="104" t="s">
        <v>19</v>
      </c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6"/>
      <c r="X90" s="33" t="s">
        <v>185</v>
      </c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50" t="s">
        <v>186</v>
      </c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2"/>
    </row>
    <row r="91" spans="1:79" ht="39" customHeight="1" x14ac:dyDescent="0.2">
      <c r="A91" s="121"/>
      <c r="B91" s="122"/>
      <c r="C91" s="122"/>
      <c r="D91" s="122"/>
      <c r="E91" s="123"/>
      <c r="F91" s="107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9"/>
      <c r="X91" s="50" t="s">
        <v>4</v>
      </c>
      <c r="Y91" s="51"/>
      <c r="Z91" s="51"/>
      <c r="AA91" s="51"/>
      <c r="AB91" s="52"/>
      <c r="AC91" s="50" t="s">
        <v>3</v>
      </c>
      <c r="AD91" s="51"/>
      <c r="AE91" s="51"/>
      <c r="AF91" s="51"/>
      <c r="AG91" s="52"/>
      <c r="AH91" s="79" t="s">
        <v>116</v>
      </c>
      <c r="AI91" s="80"/>
      <c r="AJ91" s="80"/>
      <c r="AK91" s="80"/>
      <c r="AL91" s="81"/>
      <c r="AM91" s="50" t="s">
        <v>5</v>
      </c>
      <c r="AN91" s="51"/>
      <c r="AO91" s="51"/>
      <c r="AP91" s="51"/>
      <c r="AQ91" s="52"/>
      <c r="AR91" s="50" t="s">
        <v>4</v>
      </c>
      <c r="AS91" s="51"/>
      <c r="AT91" s="51"/>
      <c r="AU91" s="51"/>
      <c r="AV91" s="52"/>
      <c r="AW91" s="50" t="s">
        <v>3</v>
      </c>
      <c r="AX91" s="51"/>
      <c r="AY91" s="51"/>
      <c r="AZ91" s="51"/>
      <c r="BA91" s="52"/>
      <c r="BB91" s="63" t="s">
        <v>116</v>
      </c>
      <c r="BC91" s="63"/>
      <c r="BD91" s="63"/>
      <c r="BE91" s="63"/>
      <c r="BF91" s="63"/>
      <c r="BG91" s="50" t="s">
        <v>96</v>
      </c>
      <c r="BH91" s="51"/>
      <c r="BI91" s="51"/>
      <c r="BJ91" s="51"/>
      <c r="BK91" s="52"/>
    </row>
    <row r="92" spans="1:79" ht="15" customHeight="1" x14ac:dyDescent="0.2">
      <c r="A92" s="50">
        <v>1</v>
      </c>
      <c r="B92" s="51"/>
      <c r="C92" s="51"/>
      <c r="D92" s="51"/>
      <c r="E92" s="52"/>
      <c r="F92" s="50">
        <v>2</v>
      </c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2"/>
      <c r="X92" s="50">
        <v>3</v>
      </c>
      <c r="Y92" s="51"/>
      <c r="Z92" s="51"/>
      <c r="AA92" s="51"/>
      <c r="AB92" s="52"/>
      <c r="AC92" s="50">
        <v>4</v>
      </c>
      <c r="AD92" s="51"/>
      <c r="AE92" s="51"/>
      <c r="AF92" s="51"/>
      <c r="AG92" s="52"/>
      <c r="AH92" s="50">
        <v>5</v>
      </c>
      <c r="AI92" s="51"/>
      <c r="AJ92" s="51"/>
      <c r="AK92" s="51"/>
      <c r="AL92" s="52"/>
      <c r="AM92" s="50">
        <v>6</v>
      </c>
      <c r="AN92" s="51"/>
      <c r="AO92" s="51"/>
      <c r="AP92" s="51"/>
      <c r="AQ92" s="52"/>
      <c r="AR92" s="50">
        <v>7</v>
      </c>
      <c r="AS92" s="51"/>
      <c r="AT92" s="51"/>
      <c r="AU92" s="51"/>
      <c r="AV92" s="52"/>
      <c r="AW92" s="50">
        <v>8</v>
      </c>
      <c r="AX92" s="51"/>
      <c r="AY92" s="51"/>
      <c r="AZ92" s="51"/>
      <c r="BA92" s="52"/>
      <c r="BB92" s="50">
        <v>9</v>
      </c>
      <c r="BC92" s="51"/>
      <c r="BD92" s="51"/>
      <c r="BE92" s="51"/>
      <c r="BF92" s="52"/>
      <c r="BG92" s="50">
        <v>10</v>
      </c>
      <c r="BH92" s="51"/>
      <c r="BI92" s="51"/>
      <c r="BJ92" s="51"/>
      <c r="BK92" s="52"/>
    </row>
    <row r="93" spans="1:79" s="1" customFormat="1" ht="15" hidden="1" customHeight="1" x14ac:dyDescent="0.2">
      <c r="A93" s="35" t="s">
        <v>64</v>
      </c>
      <c r="B93" s="36"/>
      <c r="C93" s="36"/>
      <c r="D93" s="36"/>
      <c r="E93" s="37"/>
      <c r="F93" s="35" t="s">
        <v>57</v>
      </c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7"/>
      <c r="X93" s="35" t="s">
        <v>60</v>
      </c>
      <c r="Y93" s="36"/>
      <c r="Z93" s="36"/>
      <c r="AA93" s="36"/>
      <c r="AB93" s="37"/>
      <c r="AC93" s="35" t="s">
        <v>61</v>
      </c>
      <c r="AD93" s="36"/>
      <c r="AE93" s="36"/>
      <c r="AF93" s="36"/>
      <c r="AG93" s="37"/>
      <c r="AH93" s="35" t="s">
        <v>94</v>
      </c>
      <c r="AI93" s="36"/>
      <c r="AJ93" s="36"/>
      <c r="AK93" s="36"/>
      <c r="AL93" s="37"/>
      <c r="AM93" s="91" t="s">
        <v>171</v>
      </c>
      <c r="AN93" s="92"/>
      <c r="AO93" s="92"/>
      <c r="AP93" s="92"/>
      <c r="AQ93" s="93"/>
      <c r="AR93" s="35" t="s">
        <v>62</v>
      </c>
      <c r="AS93" s="36"/>
      <c r="AT93" s="36"/>
      <c r="AU93" s="36"/>
      <c r="AV93" s="37"/>
      <c r="AW93" s="35" t="s">
        <v>63</v>
      </c>
      <c r="AX93" s="36"/>
      <c r="AY93" s="36"/>
      <c r="AZ93" s="36"/>
      <c r="BA93" s="37"/>
      <c r="BB93" s="35" t="s">
        <v>95</v>
      </c>
      <c r="BC93" s="36"/>
      <c r="BD93" s="36"/>
      <c r="BE93" s="36"/>
      <c r="BF93" s="37"/>
      <c r="BG93" s="91" t="s">
        <v>171</v>
      </c>
      <c r="BH93" s="92"/>
      <c r="BI93" s="92"/>
      <c r="BJ93" s="92"/>
      <c r="BK93" s="93"/>
      <c r="CA93" t="s">
        <v>31</v>
      </c>
    </row>
    <row r="94" spans="1:79" s="6" customFormat="1" ht="12.75" customHeight="1" x14ac:dyDescent="0.2">
      <c r="A94" s="71"/>
      <c r="B94" s="72"/>
      <c r="C94" s="72"/>
      <c r="D94" s="72"/>
      <c r="E94" s="86"/>
      <c r="F94" s="71" t="s">
        <v>147</v>
      </c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86"/>
      <c r="X94" s="115"/>
      <c r="Y94" s="116"/>
      <c r="Z94" s="116"/>
      <c r="AA94" s="116"/>
      <c r="AB94" s="117"/>
      <c r="AC94" s="115"/>
      <c r="AD94" s="116"/>
      <c r="AE94" s="116"/>
      <c r="AF94" s="116"/>
      <c r="AG94" s="117"/>
      <c r="AH94" s="78"/>
      <c r="AI94" s="78"/>
      <c r="AJ94" s="78"/>
      <c r="AK94" s="78"/>
      <c r="AL94" s="78"/>
      <c r="AM94" s="78">
        <f>IF(ISNUMBER(X94),X94,0)+IF(ISNUMBER(AC94),AC94,0)</f>
        <v>0</v>
      </c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>
        <f>IF(ISNUMBER(AR94),AR94,0)+IF(ISNUMBER(AW94),AW94,0)</f>
        <v>0</v>
      </c>
      <c r="BH94" s="78"/>
      <c r="BI94" s="78"/>
      <c r="BJ94" s="78"/>
      <c r="BK94" s="78"/>
      <c r="CA94" s="6" t="s">
        <v>32</v>
      </c>
    </row>
    <row r="95" spans="1:79" ht="10.5" customHeight="1" x14ac:dyDescent="0.2"/>
    <row r="96" spans="1:79" hidden="1" x14ac:dyDescent="0.2"/>
    <row r="97" spans="1:79" ht="14.25" customHeight="1" x14ac:dyDescent="0.2">
      <c r="A97" s="95" t="s">
        <v>120</v>
      </c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</row>
    <row r="98" spans="1:79" ht="14.25" customHeight="1" x14ac:dyDescent="0.2">
      <c r="A98" s="95" t="s">
        <v>253</v>
      </c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</row>
    <row r="99" spans="1:79" ht="15" customHeight="1" x14ac:dyDescent="0.2">
      <c r="A99" s="102" t="s">
        <v>181</v>
      </c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  <c r="BM99" s="102"/>
      <c r="BN99" s="102"/>
      <c r="BO99" s="102"/>
      <c r="BP99" s="102"/>
      <c r="BQ99" s="102"/>
      <c r="BR99" s="102"/>
      <c r="BS99" s="102"/>
      <c r="BT99" s="102"/>
      <c r="BU99" s="102"/>
      <c r="BV99" s="102"/>
      <c r="BW99" s="102"/>
      <c r="BX99" s="102"/>
      <c r="BY99" s="102"/>
    </row>
    <row r="100" spans="1:79" ht="23.1" customHeight="1" x14ac:dyDescent="0.2">
      <c r="A100" s="104" t="s">
        <v>6</v>
      </c>
      <c r="B100" s="105"/>
      <c r="C100" s="105"/>
      <c r="D100" s="104" t="s">
        <v>121</v>
      </c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6"/>
      <c r="U100" s="50" t="s">
        <v>182</v>
      </c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2"/>
      <c r="AN100" s="50" t="s">
        <v>183</v>
      </c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2"/>
      <c r="BG100" s="33" t="s">
        <v>184</v>
      </c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</row>
    <row r="101" spans="1:79" ht="52.5" customHeight="1" x14ac:dyDescent="0.2">
      <c r="A101" s="107"/>
      <c r="B101" s="108"/>
      <c r="C101" s="108"/>
      <c r="D101" s="107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9"/>
      <c r="U101" s="50" t="s">
        <v>4</v>
      </c>
      <c r="V101" s="51"/>
      <c r="W101" s="51"/>
      <c r="X101" s="51"/>
      <c r="Y101" s="52"/>
      <c r="Z101" s="50" t="s">
        <v>3</v>
      </c>
      <c r="AA101" s="51"/>
      <c r="AB101" s="51"/>
      <c r="AC101" s="51"/>
      <c r="AD101" s="52"/>
      <c r="AE101" s="79" t="s">
        <v>116</v>
      </c>
      <c r="AF101" s="80"/>
      <c r="AG101" s="80"/>
      <c r="AH101" s="81"/>
      <c r="AI101" s="50" t="s">
        <v>5</v>
      </c>
      <c r="AJ101" s="51"/>
      <c r="AK101" s="51"/>
      <c r="AL101" s="51"/>
      <c r="AM101" s="52"/>
      <c r="AN101" s="50" t="s">
        <v>4</v>
      </c>
      <c r="AO101" s="51"/>
      <c r="AP101" s="51"/>
      <c r="AQ101" s="51"/>
      <c r="AR101" s="52"/>
      <c r="AS101" s="50" t="s">
        <v>3</v>
      </c>
      <c r="AT101" s="51"/>
      <c r="AU101" s="51"/>
      <c r="AV101" s="51"/>
      <c r="AW101" s="52"/>
      <c r="AX101" s="79" t="s">
        <v>116</v>
      </c>
      <c r="AY101" s="80"/>
      <c r="AZ101" s="80"/>
      <c r="BA101" s="81"/>
      <c r="BB101" s="50" t="s">
        <v>96</v>
      </c>
      <c r="BC101" s="51"/>
      <c r="BD101" s="51"/>
      <c r="BE101" s="51"/>
      <c r="BF101" s="52"/>
      <c r="BG101" s="50" t="s">
        <v>4</v>
      </c>
      <c r="BH101" s="51"/>
      <c r="BI101" s="51"/>
      <c r="BJ101" s="51"/>
      <c r="BK101" s="52"/>
      <c r="BL101" s="33" t="s">
        <v>3</v>
      </c>
      <c r="BM101" s="33"/>
      <c r="BN101" s="33"/>
      <c r="BO101" s="33"/>
      <c r="BP101" s="33"/>
      <c r="BQ101" s="63" t="s">
        <v>116</v>
      </c>
      <c r="BR101" s="63"/>
      <c r="BS101" s="63"/>
      <c r="BT101" s="63"/>
      <c r="BU101" s="50" t="s">
        <v>97</v>
      </c>
      <c r="BV101" s="51"/>
      <c r="BW101" s="51"/>
      <c r="BX101" s="51"/>
      <c r="BY101" s="52"/>
    </row>
    <row r="102" spans="1:79" ht="15" customHeight="1" x14ac:dyDescent="0.2">
      <c r="A102" s="50">
        <v>1</v>
      </c>
      <c r="B102" s="51"/>
      <c r="C102" s="51"/>
      <c r="D102" s="50">
        <v>2</v>
      </c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2"/>
      <c r="U102" s="50">
        <v>3</v>
      </c>
      <c r="V102" s="51"/>
      <c r="W102" s="51"/>
      <c r="X102" s="51"/>
      <c r="Y102" s="52"/>
      <c r="Z102" s="50">
        <v>4</v>
      </c>
      <c r="AA102" s="51"/>
      <c r="AB102" s="51"/>
      <c r="AC102" s="51"/>
      <c r="AD102" s="52"/>
      <c r="AE102" s="50">
        <v>5</v>
      </c>
      <c r="AF102" s="51"/>
      <c r="AG102" s="51"/>
      <c r="AH102" s="52"/>
      <c r="AI102" s="50">
        <v>6</v>
      </c>
      <c r="AJ102" s="51"/>
      <c r="AK102" s="51"/>
      <c r="AL102" s="51"/>
      <c r="AM102" s="52"/>
      <c r="AN102" s="50">
        <v>7</v>
      </c>
      <c r="AO102" s="51"/>
      <c r="AP102" s="51"/>
      <c r="AQ102" s="51"/>
      <c r="AR102" s="52"/>
      <c r="AS102" s="50">
        <v>8</v>
      </c>
      <c r="AT102" s="51"/>
      <c r="AU102" s="51"/>
      <c r="AV102" s="51"/>
      <c r="AW102" s="52"/>
      <c r="AX102" s="33">
        <v>9</v>
      </c>
      <c r="AY102" s="33"/>
      <c r="AZ102" s="33"/>
      <c r="BA102" s="33"/>
      <c r="BB102" s="50">
        <v>10</v>
      </c>
      <c r="BC102" s="51"/>
      <c r="BD102" s="51"/>
      <c r="BE102" s="51"/>
      <c r="BF102" s="52"/>
      <c r="BG102" s="50">
        <v>11</v>
      </c>
      <c r="BH102" s="51"/>
      <c r="BI102" s="51"/>
      <c r="BJ102" s="51"/>
      <c r="BK102" s="52"/>
      <c r="BL102" s="33">
        <v>12</v>
      </c>
      <c r="BM102" s="33"/>
      <c r="BN102" s="33"/>
      <c r="BO102" s="33"/>
      <c r="BP102" s="33"/>
      <c r="BQ102" s="50">
        <v>13</v>
      </c>
      <c r="BR102" s="51"/>
      <c r="BS102" s="51"/>
      <c r="BT102" s="52"/>
      <c r="BU102" s="50">
        <v>14</v>
      </c>
      <c r="BV102" s="51"/>
      <c r="BW102" s="51"/>
      <c r="BX102" s="51"/>
      <c r="BY102" s="52"/>
    </row>
    <row r="103" spans="1:79" s="1" customFormat="1" ht="14.25" hidden="1" customHeight="1" x14ac:dyDescent="0.2">
      <c r="A103" s="35" t="s">
        <v>69</v>
      </c>
      <c r="B103" s="36"/>
      <c r="C103" s="36"/>
      <c r="D103" s="35" t="s">
        <v>57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7"/>
      <c r="U103" s="32" t="s">
        <v>65</v>
      </c>
      <c r="V103" s="32"/>
      <c r="W103" s="32"/>
      <c r="X103" s="32"/>
      <c r="Y103" s="32"/>
      <c r="Z103" s="32" t="s">
        <v>66</v>
      </c>
      <c r="AA103" s="32"/>
      <c r="AB103" s="32"/>
      <c r="AC103" s="32"/>
      <c r="AD103" s="32"/>
      <c r="AE103" s="32" t="s">
        <v>91</v>
      </c>
      <c r="AF103" s="32"/>
      <c r="AG103" s="32"/>
      <c r="AH103" s="32"/>
      <c r="AI103" s="65" t="s">
        <v>170</v>
      </c>
      <c r="AJ103" s="65"/>
      <c r="AK103" s="65"/>
      <c r="AL103" s="65"/>
      <c r="AM103" s="65"/>
      <c r="AN103" s="32" t="s">
        <v>67</v>
      </c>
      <c r="AO103" s="32"/>
      <c r="AP103" s="32"/>
      <c r="AQ103" s="32"/>
      <c r="AR103" s="32"/>
      <c r="AS103" s="32" t="s">
        <v>68</v>
      </c>
      <c r="AT103" s="32"/>
      <c r="AU103" s="32"/>
      <c r="AV103" s="32"/>
      <c r="AW103" s="32"/>
      <c r="AX103" s="32" t="s">
        <v>92</v>
      </c>
      <c r="AY103" s="32"/>
      <c r="AZ103" s="32"/>
      <c r="BA103" s="32"/>
      <c r="BB103" s="65" t="s">
        <v>170</v>
      </c>
      <c r="BC103" s="65"/>
      <c r="BD103" s="65"/>
      <c r="BE103" s="65"/>
      <c r="BF103" s="65"/>
      <c r="BG103" s="32" t="s">
        <v>58</v>
      </c>
      <c r="BH103" s="32"/>
      <c r="BI103" s="32"/>
      <c r="BJ103" s="32"/>
      <c r="BK103" s="32"/>
      <c r="BL103" s="32" t="s">
        <v>59</v>
      </c>
      <c r="BM103" s="32"/>
      <c r="BN103" s="32"/>
      <c r="BO103" s="32"/>
      <c r="BP103" s="32"/>
      <c r="BQ103" s="32" t="s">
        <v>93</v>
      </c>
      <c r="BR103" s="32"/>
      <c r="BS103" s="32"/>
      <c r="BT103" s="32"/>
      <c r="BU103" s="65" t="s">
        <v>170</v>
      </c>
      <c r="BV103" s="65"/>
      <c r="BW103" s="65"/>
      <c r="BX103" s="65"/>
      <c r="BY103" s="65"/>
      <c r="CA103" t="s">
        <v>33</v>
      </c>
    </row>
    <row r="104" spans="1:79" s="25" customFormat="1" ht="25.5" customHeight="1" x14ac:dyDescent="0.2">
      <c r="A104" s="67">
        <v>1</v>
      </c>
      <c r="B104" s="68"/>
      <c r="C104" s="68"/>
      <c r="D104" s="28" t="s">
        <v>199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7"/>
      <c r="U104" s="82">
        <v>999593</v>
      </c>
      <c r="V104" s="83"/>
      <c r="W104" s="83"/>
      <c r="X104" s="83"/>
      <c r="Y104" s="84"/>
      <c r="Z104" s="82">
        <v>0</v>
      </c>
      <c r="AA104" s="83"/>
      <c r="AB104" s="83"/>
      <c r="AC104" s="83"/>
      <c r="AD104" s="84"/>
      <c r="AE104" s="82">
        <v>0</v>
      </c>
      <c r="AF104" s="83"/>
      <c r="AG104" s="83"/>
      <c r="AH104" s="84"/>
      <c r="AI104" s="82">
        <f>IF(ISNUMBER(U104),U104,0)+IF(ISNUMBER(Z104),Z104,0)</f>
        <v>999593</v>
      </c>
      <c r="AJ104" s="83"/>
      <c r="AK104" s="83"/>
      <c r="AL104" s="83"/>
      <c r="AM104" s="84"/>
      <c r="AN104" s="82">
        <v>1281565</v>
      </c>
      <c r="AO104" s="83"/>
      <c r="AP104" s="83"/>
      <c r="AQ104" s="83"/>
      <c r="AR104" s="84"/>
      <c r="AS104" s="82">
        <v>0</v>
      </c>
      <c r="AT104" s="83"/>
      <c r="AU104" s="83"/>
      <c r="AV104" s="83"/>
      <c r="AW104" s="84"/>
      <c r="AX104" s="82">
        <v>0</v>
      </c>
      <c r="AY104" s="83"/>
      <c r="AZ104" s="83"/>
      <c r="BA104" s="84"/>
      <c r="BB104" s="82">
        <f>IF(ISNUMBER(AN104),AN104,0)+IF(ISNUMBER(AS104),AS104,0)</f>
        <v>1281565</v>
      </c>
      <c r="BC104" s="83"/>
      <c r="BD104" s="83"/>
      <c r="BE104" s="83"/>
      <c r="BF104" s="84"/>
      <c r="BG104" s="82">
        <v>1342262</v>
      </c>
      <c r="BH104" s="83"/>
      <c r="BI104" s="83"/>
      <c r="BJ104" s="83"/>
      <c r="BK104" s="84"/>
      <c r="BL104" s="82">
        <v>0</v>
      </c>
      <c r="BM104" s="83"/>
      <c r="BN104" s="83"/>
      <c r="BO104" s="83"/>
      <c r="BP104" s="84"/>
      <c r="BQ104" s="82">
        <v>0</v>
      </c>
      <c r="BR104" s="83"/>
      <c r="BS104" s="83"/>
      <c r="BT104" s="84"/>
      <c r="BU104" s="82">
        <f>IF(ISNUMBER(BG104),BG104,0)+IF(ISNUMBER(BL104),BL104,0)</f>
        <v>1342262</v>
      </c>
      <c r="BV104" s="83"/>
      <c r="BW104" s="83"/>
      <c r="BX104" s="83"/>
      <c r="BY104" s="84"/>
      <c r="CA104" s="25" t="s">
        <v>34</v>
      </c>
    </row>
    <row r="105" spans="1:79" s="6" customFormat="1" ht="12.75" customHeight="1" x14ac:dyDescent="0.2">
      <c r="A105" s="71"/>
      <c r="B105" s="72"/>
      <c r="C105" s="72"/>
      <c r="D105" s="31" t="s">
        <v>147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30"/>
      <c r="U105" s="75">
        <v>999593</v>
      </c>
      <c r="V105" s="76"/>
      <c r="W105" s="76"/>
      <c r="X105" s="76"/>
      <c r="Y105" s="77"/>
      <c r="Z105" s="75">
        <v>0</v>
      </c>
      <c r="AA105" s="76"/>
      <c r="AB105" s="76"/>
      <c r="AC105" s="76"/>
      <c r="AD105" s="77"/>
      <c r="AE105" s="75">
        <v>0</v>
      </c>
      <c r="AF105" s="76"/>
      <c r="AG105" s="76"/>
      <c r="AH105" s="77"/>
      <c r="AI105" s="75">
        <f>IF(ISNUMBER(U105),U105,0)+IF(ISNUMBER(Z105),Z105,0)</f>
        <v>999593</v>
      </c>
      <c r="AJ105" s="76"/>
      <c r="AK105" s="76"/>
      <c r="AL105" s="76"/>
      <c r="AM105" s="77"/>
      <c r="AN105" s="75">
        <v>1281565</v>
      </c>
      <c r="AO105" s="76"/>
      <c r="AP105" s="76"/>
      <c r="AQ105" s="76"/>
      <c r="AR105" s="77"/>
      <c r="AS105" s="75">
        <v>0</v>
      </c>
      <c r="AT105" s="76"/>
      <c r="AU105" s="76"/>
      <c r="AV105" s="76"/>
      <c r="AW105" s="77"/>
      <c r="AX105" s="75">
        <v>0</v>
      </c>
      <c r="AY105" s="76"/>
      <c r="AZ105" s="76"/>
      <c r="BA105" s="77"/>
      <c r="BB105" s="75">
        <f>IF(ISNUMBER(AN105),AN105,0)+IF(ISNUMBER(AS105),AS105,0)</f>
        <v>1281565</v>
      </c>
      <c r="BC105" s="76"/>
      <c r="BD105" s="76"/>
      <c r="BE105" s="76"/>
      <c r="BF105" s="77"/>
      <c r="BG105" s="75">
        <v>1342262</v>
      </c>
      <c r="BH105" s="76"/>
      <c r="BI105" s="76"/>
      <c r="BJ105" s="76"/>
      <c r="BK105" s="77"/>
      <c r="BL105" s="75">
        <v>0</v>
      </c>
      <c r="BM105" s="76"/>
      <c r="BN105" s="76"/>
      <c r="BO105" s="76"/>
      <c r="BP105" s="77"/>
      <c r="BQ105" s="75">
        <v>0</v>
      </c>
      <c r="BR105" s="76"/>
      <c r="BS105" s="76"/>
      <c r="BT105" s="77"/>
      <c r="BU105" s="75">
        <f>IF(ISNUMBER(BG105),BG105,0)+IF(ISNUMBER(BL105),BL105,0)</f>
        <v>1342262</v>
      </c>
      <c r="BV105" s="76"/>
      <c r="BW105" s="76"/>
      <c r="BX105" s="76"/>
      <c r="BY105" s="77"/>
    </row>
    <row r="107" spans="1:79" ht="14.25" customHeight="1" x14ac:dyDescent="0.2">
      <c r="A107" s="95" t="s">
        <v>266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</row>
    <row r="108" spans="1:79" ht="15" customHeight="1" x14ac:dyDescent="0.2">
      <c r="A108" s="103" t="s">
        <v>181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</row>
    <row r="109" spans="1:79" ht="23.1" customHeight="1" x14ac:dyDescent="0.2">
      <c r="A109" s="104" t="s">
        <v>6</v>
      </c>
      <c r="B109" s="105"/>
      <c r="C109" s="105"/>
      <c r="D109" s="104" t="s">
        <v>121</v>
      </c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6"/>
      <c r="U109" s="33" t="s">
        <v>185</v>
      </c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 t="s">
        <v>186</v>
      </c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</row>
    <row r="110" spans="1:79" ht="54" customHeight="1" x14ac:dyDescent="0.2">
      <c r="A110" s="107"/>
      <c r="B110" s="108"/>
      <c r="C110" s="108"/>
      <c r="D110" s="107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9"/>
      <c r="U110" s="50" t="s">
        <v>4</v>
      </c>
      <c r="V110" s="51"/>
      <c r="W110" s="51"/>
      <c r="X110" s="51"/>
      <c r="Y110" s="52"/>
      <c r="Z110" s="50" t="s">
        <v>3</v>
      </c>
      <c r="AA110" s="51"/>
      <c r="AB110" s="51"/>
      <c r="AC110" s="51"/>
      <c r="AD110" s="52"/>
      <c r="AE110" s="79" t="s">
        <v>116</v>
      </c>
      <c r="AF110" s="80"/>
      <c r="AG110" s="80"/>
      <c r="AH110" s="80"/>
      <c r="AI110" s="81"/>
      <c r="AJ110" s="50" t="s">
        <v>5</v>
      </c>
      <c r="AK110" s="51"/>
      <c r="AL110" s="51"/>
      <c r="AM110" s="51"/>
      <c r="AN110" s="52"/>
      <c r="AO110" s="50" t="s">
        <v>4</v>
      </c>
      <c r="AP110" s="51"/>
      <c r="AQ110" s="51"/>
      <c r="AR110" s="51"/>
      <c r="AS110" s="52"/>
      <c r="AT110" s="50" t="s">
        <v>3</v>
      </c>
      <c r="AU110" s="51"/>
      <c r="AV110" s="51"/>
      <c r="AW110" s="51"/>
      <c r="AX110" s="52"/>
      <c r="AY110" s="79" t="s">
        <v>116</v>
      </c>
      <c r="AZ110" s="80"/>
      <c r="BA110" s="80"/>
      <c r="BB110" s="80"/>
      <c r="BC110" s="81"/>
      <c r="BD110" s="33" t="s">
        <v>96</v>
      </c>
      <c r="BE110" s="33"/>
      <c r="BF110" s="33"/>
      <c r="BG110" s="33"/>
      <c r="BH110" s="33"/>
    </row>
    <row r="111" spans="1:79" ht="15" customHeight="1" x14ac:dyDescent="0.2">
      <c r="A111" s="50" t="s">
        <v>169</v>
      </c>
      <c r="B111" s="51"/>
      <c r="C111" s="51"/>
      <c r="D111" s="50">
        <v>2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2"/>
      <c r="U111" s="50">
        <v>3</v>
      </c>
      <c r="V111" s="51"/>
      <c r="W111" s="51"/>
      <c r="X111" s="51"/>
      <c r="Y111" s="52"/>
      <c r="Z111" s="50">
        <v>4</v>
      </c>
      <c r="AA111" s="51"/>
      <c r="AB111" s="51"/>
      <c r="AC111" s="51"/>
      <c r="AD111" s="52"/>
      <c r="AE111" s="50">
        <v>5</v>
      </c>
      <c r="AF111" s="51"/>
      <c r="AG111" s="51"/>
      <c r="AH111" s="51"/>
      <c r="AI111" s="52"/>
      <c r="AJ111" s="50">
        <v>6</v>
      </c>
      <c r="AK111" s="51"/>
      <c r="AL111" s="51"/>
      <c r="AM111" s="51"/>
      <c r="AN111" s="52"/>
      <c r="AO111" s="50">
        <v>7</v>
      </c>
      <c r="AP111" s="51"/>
      <c r="AQ111" s="51"/>
      <c r="AR111" s="51"/>
      <c r="AS111" s="52"/>
      <c r="AT111" s="50">
        <v>8</v>
      </c>
      <c r="AU111" s="51"/>
      <c r="AV111" s="51"/>
      <c r="AW111" s="51"/>
      <c r="AX111" s="52"/>
      <c r="AY111" s="50">
        <v>9</v>
      </c>
      <c r="AZ111" s="51"/>
      <c r="BA111" s="51"/>
      <c r="BB111" s="51"/>
      <c r="BC111" s="52"/>
      <c r="BD111" s="50">
        <v>10</v>
      </c>
      <c r="BE111" s="51"/>
      <c r="BF111" s="51"/>
      <c r="BG111" s="51"/>
      <c r="BH111" s="52"/>
    </row>
    <row r="112" spans="1:79" s="1" customFormat="1" ht="12.75" hidden="1" customHeight="1" x14ac:dyDescent="0.2">
      <c r="A112" s="35" t="s">
        <v>69</v>
      </c>
      <c r="B112" s="36"/>
      <c r="C112" s="36"/>
      <c r="D112" s="35" t="s">
        <v>57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7"/>
      <c r="U112" s="35" t="s">
        <v>60</v>
      </c>
      <c r="V112" s="36"/>
      <c r="W112" s="36"/>
      <c r="X112" s="36"/>
      <c r="Y112" s="37"/>
      <c r="Z112" s="35" t="s">
        <v>61</v>
      </c>
      <c r="AA112" s="36"/>
      <c r="AB112" s="36"/>
      <c r="AC112" s="36"/>
      <c r="AD112" s="37"/>
      <c r="AE112" s="35" t="s">
        <v>94</v>
      </c>
      <c r="AF112" s="36"/>
      <c r="AG112" s="36"/>
      <c r="AH112" s="36"/>
      <c r="AI112" s="37"/>
      <c r="AJ112" s="91" t="s">
        <v>171</v>
      </c>
      <c r="AK112" s="92"/>
      <c r="AL112" s="92"/>
      <c r="AM112" s="92"/>
      <c r="AN112" s="93"/>
      <c r="AO112" s="35" t="s">
        <v>62</v>
      </c>
      <c r="AP112" s="36"/>
      <c r="AQ112" s="36"/>
      <c r="AR112" s="36"/>
      <c r="AS112" s="37"/>
      <c r="AT112" s="35" t="s">
        <v>63</v>
      </c>
      <c r="AU112" s="36"/>
      <c r="AV112" s="36"/>
      <c r="AW112" s="36"/>
      <c r="AX112" s="37"/>
      <c r="AY112" s="35" t="s">
        <v>95</v>
      </c>
      <c r="AZ112" s="36"/>
      <c r="BA112" s="36"/>
      <c r="BB112" s="36"/>
      <c r="BC112" s="37"/>
      <c r="BD112" s="65" t="s">
        <v>171</v>
      </c>
      <c r="BE112" s="65"/>
      <c r="BF112" s="65"/>
      <c r="BG112" s="65"/>
      <c r="BH112" s="65"/>
      <c r="CA112" s="1" t="s">
        <v>35</v>
      </c>
    </row>
    <row r="113" spans="1:79" s="25" customFormat="1" ht="25.5" customHeight="1" x14ac:dyDescent="0.2">
      <c r="A113" s="67">
        <v>1</v>
      </c>
      <c r="B113" s="68"/>
      <c r="C113" s="68"/>
      <c r="D113" s="28" t="s">
        <v>199</v>
      </c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7"/>
      <c r="U113" s="82">
        <v>1626409</v>
      </c>
      <c r="V113" s="83"/>
      <c r="W113" s="83"/>
      <c r="X113" s="83"/>
      <c r="Y113" s="84"/>
      <c r="Z113" s="82">
        <v>0</v>
      </c>
      <c r="AA113" s="83"/>
      <c r="AB113" s="83"/>
      <c r="AC113" s="83"/>
      <c r="AD113" s="84"/>
      <c r="AE113" s="85">
        <v>0</v>
      </c>
      <c r="AF113" s="85"/>
      <c r="AG113" s="85"/>
      <c r="AH113" s="85"/>
      <c r="AI113" s="85"/>
      <c r="AJ113" s="61">
        <f>IF(ISNUMBER(U113),U113,0)+IF(ISNUMBER(Z113),Z113,0)</f>
        <v>1626409</v>
      </c>
      <c r="AK113" s="61"/>
      <c r="AL113" s="61"/>
      <c r="AM113" s="61"/>
      <c r="AN113" s="61"/>
      <c r="AO113" s="85">
        <v>1821578</v>
      </c>
      <c r="AP113" s="85"/>
      <c r="AQ113" s="85"/>
      <c r="AR113" s="85"/>
      <c r="AS113" s="85"/>
      <c r="AT113" s="61">
        <v>0</v>
      </c>
      <c r="AU113" s="61"/>
      <c r="AV113" s="61"/>
      <c r="AW113" s="61"/>
      <c r="AX113" s="61"/>
      <c r="AY113" s="85">
        <v>0</v>
      </c>
      <c r="AZ113" s="85"/>
      <c r="BA113" s="85"/>
      <c r="BB113" s="85"/>
      <c r="BC113" s="85"/>
      <c r="BD113" s="61">
        <f>IF(ISNUMBER(AO113),AO113,0)+IF(ISNUMBER(AT113),AT113,0)</f>
        <v>1821578</v>
      </c>
      <c r="BE113" s="61"/>
      <c r="BF113" s="61"/>
      <c r="BG113" s="61"/>
      <c r="BH113" s="61"/>
      <c r="CA113" s="25" t="s">
        <v>36</v>
      </c>
    </row>
    <row r="114" spans="1:79" s="6" customFormat="1" ht="12.75" customHeight="1" x14ac:dyDescent="0.2">
      <c r="A114" s="71"/>
      <c r="B114" s="72"/>
      <c r="C114" s="72"/>
      <c r="D114" s="31" t="s">
        <v>147</v>
      </c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30"/>
      <c r="U114" s="75">
        <v>1626409</v>
      </c>
      <c r="V114" s="76"/>
      <c r="W114" s="76"/>
      <c r="X114" s="76"/>
      <c r="Y114" s="77"/>
      <c r="Z114" s="75">
        <v>0</v>
      </c>
      <c r="AA114" s="76"/>
      <c r="AB114" s="76"/>
      <c r="AC114" s="76"/>
      <c r="AD114" s="77"/>
      <c r="AE114" s="78">
        <v>0</v>
      </c>
      <c r="AF114" s="78"/>
      <c r="AG114" s="78"/>
      <c r="AH114" s="78"/>
      <c r="AI114" s="78"/>
      <c r="AJ114" s="60">
        <f>IF(ISNUMBER(U114),U114,0)+IF(ISNUMBER(Z114),Z114,0)</f>
        <v>1626409</v>
      </c>
      <c r="AK114" s="60"/>
      <c r="AL114" s="60"/>
      <c r="AM114" s="60"/>
      <c r="AN114" s="60"/>
      <c r="AO114" s="78">
        <v>1821578</v>
      </c>
      <c r="AP114" s="78"/>
      <c r="AQ114" s="78"/>
      <c r="AR114" s="78"/>
      <c r="AS114" s="78"/>
      <c r="AT114" s="60">
        <v>0</v>
      </c>
      <c r="AU114" s="60"/>
      <c r="AV114" s="60"/>
      <c r="AW114" s="60"/>
      <c r="AX114" s="60"/>
      <c r="AY114" s="78">
        <v>0</v>
      </c>
      <c r="AZ114" s="78"/>
      <c r="BA114" s="78"/>
      <c r="BB114" s="78"/>
      <c r="BC114" s="78"/>
      <c r="BD114" s="60">
        <f>IF(ISNUMBER(AO114),AO114,0)+IF(ISNUMBER(AT114),AT114,0)</f>
        <v>1821578</v>
      </c>
      <c r="BE114" s="60"/>
      <c r="BF114" s="60"/>
      <c r="BG114" s="60"/>
      <c r="BH114" s="60"/>
    </row>
    <row r="115" spans="1:79" s="5" customFormat="1" ht="12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 x14ac:dyDescent="0.2">
      <c r="A117" s="95" t="s">
        <v>152</v>
      </c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</row>
    <row r="118" spans="1:79" ht="14.25" customHeight="1" x14ac:dyDescent="0.2">
      <c r="A118" s="95" t="s">
        <v>254</v>
      </c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</row>
    <row r="119" spans="1:79" ht="23.1" customHeight="1" x14ac:dyDescent="0.2">
      <c r="A119" s="104" t="s">
        <v>6</v>
      </c>
      <c r="B119" s="105"/>
      <c r="C119" s="105"/>
      <c r="D119" s="33" t="s">
        <v>9</v>
      </c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 t="s">
        <v>8</v>
      </c>
      <c r="R119" s="33"/>
      <c r="S119" s="33"/>
      <c r="T119" s="33"/>
      <c r="U119" s="33"/>
      <c r="V119" s="33" t="s">
        <v>7</v>
      </c>
      <c r="W119" s="33"/>
      <c r="X119" s="33"/>
      <c r="Y119" s="33"/>
      <c r="Z119" s="33"/>
      <c r="AA119" s="33"/>
      <c r="AB119" s="33"/>
      <c r="AC119" s="33"/>
      <c r="AD119" s="33"/>
      <c r="AE119" s="33"/>
      <c r="AF119" s="50" t="s">
        <v>182</v>
      </c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2"/>
      <c r="AU119" s="50" t="s">
        <v>183</v>
      </c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2"/>
      <c r="BJ119" s="50" t="s">
        <v>184</v>
      </c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2"/>
    </row>
    <row r="120" spans="1:79" ht="32.25" customHeight="1" x14ac:dyDescent="0.2">
      <c r="A120" s="107"/>
      <c r="B120" s="108"/>
      <c r="C120" s="108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 t="s">
        <v>4</v>
      </c>
      <c r="AG120" s="33"/>
      <c r="AH120" s="33"/>
      <c r="AI120" s="33"/>
      <c r="AJ120" s="33"/>
      <c r="AK120" s="33" t="s">
        <v>3</v>
      </c>
      <c r="AL120" s="33"/>
      <c r="AM120" s="33"/>
      <c r="AN120" s="33"/>
      <c r="AO120" s="33"/>
      <c r="AP120" s="33" t="s">
        <v>123</v>
      </c>
      <c r="AQ120" s="33"/>
      <c r="AR120" s="33"/>
      <c r="AS120" s="33"/>
      <c r="AT120" s="33"/>
      <c r="AU120" s="33" t="s">
        <v>4</v>
      </c>
      <c r="AV120" s="33"/>
      <c r="AW120" s="33"/>
      <c r="AX120" s="33"/>
      <c r="AY120" s="33"/>
      <c r="AZ120" s="33" t="s">
        <v>3</v>
      </c>
      <c r="BA120" s="33"/>
      <c r="BB120" s="33"/>
      <c r="BC120" s="33"/>
      <c r="BD120" s="33"/>
      <c r="BE120" s="33" t="s">
        <v>90</v>
      </c>
      <c r="BF120" s="33"/>
      <c r="BG120" s="33"/>
      <c r="BH120" s="33"/>
      <c r="BI120" s="33"/>
      <c r="BJ120" s="33" t="s">
        <v>4</v>
      </c>
      <c r="BK120" s="33"/>
      <c r="BL120" s="33"/>
      <c r="BM120" s="33"/>
      <c r="BN120" s="33"/>
      <c r="BO120" s="33" t="s">
        <v>3</v>
      </c>
      <c r="BP120" s="33"/>
      <c r="BQ120" s="33"/>
      <c r="BR120" s="33"/>
      <c r="BS120" s="33"/>
      <c r="BT120" s="33" t="s">
        <v>97</v>
      </c>
      <c r="BU120" s="33"/>
      <c r="BV120" s="33"/>
      <c r="BW120" s="33"/>
      <c r="BX120" s="33"/>
    </row>
    <row r="121" spans="1:79" ht="15" customHeight="1" x14ac:dyDescent="0.2">
      <c r="A121" s="50">
        <v>1</v>
      </c>
      <c r="B121" s="51"/>
      <c r="C121" s="51"/>
      <c r="D121" s="33">
        <v>2</v>
      </c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>
        <v>3</v>
      </c>
      <c r="R121" s="33"/>
      <c r="S121" s="33"/>
      <c r="T121" s="33"/>
      <c r="U121" s="33"/>
      <c r="V121" s="33">
        <v>4</v>
      </c>
      <c r="W121" s="33"/>
      <c r="X121" s="33"/>
      <c r="Y121" s="33"/>
      <c r="Z121" s="33"/>
      <c r="AA121" s="33"/>
      <c r="AB121" s="33"/>
      <c r="AC121" s="33"/>
      <c r="AD121" s="33"/>
      <c r="AE121" s="33"/>
      <c r="AF121" s="33">
        <v>5</v>
      </c>
      <c r="AG121" s="33"/>
      <c r="AH121" s="33"/>
      <c r="AI121" s="33"/>
      <c r="AJ121" s="33"/>
      <c r="AK121" s="33">
        <v>6</v>
      </c>
      <c r="AL121" s="33"/>
      <c r="AM121" s="33"/>
      <c r="AN121" s="33"/>
      <c r="AO121" s="33"/>
      <c r="AP121" s="33">
        <v>7</v>
      </c>
      <c r="AQ121" s="33"/>
      <c r="AR121" s="33"/>
      <c r="AS121" s="33"/>
      <c r="AT121" s="33"/>
      <c r="AU121" s="33">
        <v>8</v>
      </c>
      <c r="AV121" s="33"/>
      <c r="AW121" s="33"/>
      <c r="AX121" s="33"/>
      <c r="AY121" s="33"/>
      <c r="AZ121" s="33">
        <v>9</v>
      </c>
      <c r="BA121" s="33"/>
      <c r="BB121" s="33"/>
      <c r="BC121" s="33"/>
      <c r="BD121" s="33"/>
      <c r="BE121" s="33">
        <v>10</v>
      </c>
      <c r="BF121" s="33"/>
      <c r="BG121" s="33"/>
      <c r="BH121" s="33"/>
      <c r="BI121" s="33"/>
      <c r="BJ121" s="33">
        <v>11</v>
      </c>
      <c r="BK121" s="33"/>
      <c r="BL121" s="33"/>
      <c r="BM121" s="33"/>
      <c r="BN121" s="33"/>
      <c r="BO121" s="33">
        <v>12</v>
      </c>
      <c r="BP121" s="33"/>
      <c r="BQ121" s="33"/>
      <c r="BR121" s="33"/>
      <c r="BS121" s="33"/>
      <c r="BT121" s="33">
        <v>13</v>
      </c>
      <c r="BU121" s="33"/>
      <c r="BV121" s="33"/>
      <c r="BW121" s="33"/>
      <c r="BX121" s="33"/>
    </row>
    <row r="122" spans="1:79" ht="10.5" hidden="1" customHeight="1" x14ac:dyDescent="0.2">
      <c r="A122" s="35" t="s">
        <v>154</v>
      </c>
      <c r="B122" s="36"/>
      <c r="C122" s="36"/>
      <c r="D122" s="33" t="s">
        <v>57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 t="s">
        <v>70</v>
      </c>
      <c r="R122" s="33"/>
      <c r="S122" s="33"/>
      <c r="T122" s="33"/>
      <c r="U122" s="33"/>
      <c r="V122" s="33" t="s">
        <v>71</v>
      </c>
      <c r="W122" s="33"/>
      <c r="X122" s="33"/>
      <c r="Y122" s="33"/>
      <c r="Z122" s="33"/>
      <c r="AA122" s="33"/>
      <c r="AB122" s="33"/>
      <c r="AC122" s="33"/>
      <c r="AD122" s="33"/>
      <c r="AE122" s="33"/>
      <c r="AF122" s="32" t="s">
        <v>111</v>
      </c>
      <c r="AG122" s="32"/>
      <c r="AH122" s="32"/>
      <c r="AI122" s="32"/>
      <c r="AJ122" s="32"/>
      <c r="AK122" s="34" t="s">
        <v>112</v>
      </c>
      <c r="AL122" s="34"/>
      <c r="AM122" s="34"/>
      <c r="AN122" s="34"/>
      <c r="AO122" s="34"/>
      <c r="AP122" s="65" t="s">
        <v>201</v>
      </c>
      <c r="AQ122" s="65"/>
      <c r="AR122" s="65"/>
      <c r="AS122" s="65"/>
      <c r="AT122" s="65"/>
      <c r="AU122" s="32" t="s">
        <v>113</v>
      </c>
      <c r="AV122" s="32"/>
      <c r="AW122" s="32"/>
      <c r="AX122" s="32"/>
      <c r="AY122" s="32"/>
      <c r="AZ122" s="34" t="s">
        <v>114</v>
      </c>
      <c r="BA122" s="34"/>
      <c r="BB122" s="34"/>
      <c r="BC122" s="34"/>
      <c r="BD122" s="34"/>
      <c r="BE122" s="65" t="s">
        <v>201</v>
      </c>
      <c r="BF122" s="65"/>
      <c r="BG122" s="65"/>
      <c r="BH122" s="65"/>
      <c r="BI122" s="65"/>
      <c r="BJ122" s="32" t="s">
        <v>105</v>
      </c>
      <c r="BK122" s="32"/>
      <c r="BL122" s="32"/>
      <c r="BM122" s="32"/>
      <c r="BN122" s="32"/>
      <c r="BO122" s="34" t="s">
        <v>106</v>
      </c>
      <c r="BP122" s="34"/>
      <c r="BQ122" s="34"/>
      <c r="BR122" s="34"/>
      <c r="BS122" s="34"/>
      <c r="BT122" s="65" t="s">
        <v>201</v>
      </c>
      <c r="BU122" s="65"/>
      <c r="BV122" s="65"/>
      <c r="BW122" s="65"/>
      <c r="BX122" s="65"/>
      <c r="CA122" t="s">
        <v>37</v>
      </c>
    </row>
    <row r="123" spans="1:79" s="6" customFormat="1" ht="15" customHeight="1" x14ac:dyDescent="0.2">
      <c r="A123" s="71">
        <v>0</v>
      </c>
      <c r="B123" s="72"/>
      <c r="C123" s="72"/>
      <c r="D123" s="74" t="s">
        <v>200</v>
      </c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CA123" s="6" t="s">
        <v>38</v>
      </c>
    </row>
    <row r="124" spans="1:79" s="25" customFormat="1" ht="15" customHeight="1" x14ac:dyDescent="0.2">
      <c r="A124" s="67">
        <v>1</v>
      </c>
      <c r="B124" s="68"/>
      <c r="C124" s="68"/>
      <c r="D124" s="70" t="s">
        <v>202</v>
      </c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7"/>
      <c r="Q124" s="33" t="s">
        <v>203</v>
      </c>
      <c r="R124" s="33"/>
      <c r="S124" s="33"/>
      <c r="T124" s="33"/>
      <c r="U124" s="33"/>
      <c r="V124" s="33" t="s">
        <v>204</v>
      </c>
      <c r="W124" s="33"/>
      <c r="X124" s="33"/>
      <c r="Y124" s="33"/>
      <c r="Z124" s="33"/>
      <c r="AA124" s="33"/>
      <c r="AB124" s="33"/>
      <c r="AC124" s="33"/>
      <c r="AD124" s="33"/>
      <c r="AE124" s="33"/>
      <c r="AF124" s="66">
        <v>4</v>
      </c>
      <c r="AG124" s="66"/>
      <c r="AH124" s="66"/>
      <c r="AI124" s="66"/>
      <c r="AJ124" s="66"/>
      <c r="AK124" s="66">
        <v>0</v>
      </c>
      <c r="AL124" s="66"/>
      <c r="AM124" s="66"/>
      <c r="AN124" s="66"/>
      <c r="AO124" s="66"/>
      <c r="AP124" s="66">
        <v>4</v>
      </c>
      <c r="AQ124" s="66"/>
      <c r="AR124" s="66"/>
      <c r="AS124" s="66"/>
      <c r="AT124" s="66"/>
      <c r="AU124" s="66">
        <v>5</v>
      </c>
      <c r="AV124" s="66"/>
      <c r="AW124" s="66"/>
      <c r="AX124" s="66"/>
      <c r="AY124" s="66"/>
      <c r="AZ124" s="66">
        <v>0</v>
      </c>
      <c r="BA124" s="66"/>
      <c r="BB124" s="66"/>
      <c r="BC124" s="66"/>
      <c r="BD124" s="66"/>
      <c r="BE124" s="66">
        <v>5</v>
      </c>
      <c r="BF124" s="66"/>
      <c r="BG124" s="66"/>
      <c r="BH124" s="66"/>
      <c r="BI124" s="66"/>
      <c r="BJ124" s="66">
        <v>5</v>
      </c>
      <c r="BK124" s="66"/>
      <c r="BL124" s="66"/>
      <c r="BM124" s="66"/>
      <c r="BN124" s="66"/>
      <c r="BO124" s="66">
        <v>0</v>
      </c>
      <c r="BP124" s="66"/>
      <c r="BQ124" s="66"/>
      <c r="BR124" s="66"/>
      <c r="BS124" s="66"/>
      <c r="BT124" s="66">
        <v>5</v>
      </c>
      <c r="BU124" s="66"/>
      <c r="BV124" s="66"/>
      <c r="BW124" s="66"/>
      <c r="BX124" s="66"/>
    </row>
    <row r="125" spans="1:79" s="25" customFormat="1" ht="30" customHeight="1" x14ac:dyDescent="0.2">
      <c r="A125" s="67">
        <v>1</v>
      </c>
      <c r="B125" s="68"/>
      <c r="C125" s="68"/>
      <c r="D125" s="70" t="s">
        <v>205</v>
      </c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7"/>
      <c r="Q125" s="33" t="s">
        <v>174</v>
      </c>
      <c r="R125" s="33"/>
      <c r="S125" s="33"/>
      <c r="T125" s="33"/>
      <c r="U125" s="33"/>
      <c r="V125" s="33" t="s">
        <v>204</v>
      </c>
      <c r="W125" s="33"/>
      <c r="X125" s="33"/>
      <c r="Y125" s="33"/>
      <c r="Z125" s="33"/>
      <c r="AA125" s="33"/>
      <c r="AB125" s="33"/>
      <c r="AC125" s="33"/>
      <c r="AD125" s="33"/>
      <c r="AE125" s="33"/>
      <c r="AF125" s="66">
        <v>0</v>
      </c>
      <c r="AG125" s="66"/>
      <c r="AH125" s="66"/>
      <c r="AI125" s="66"/>
      <c r="AJ125" s="66"/>
      <c r="AK125" s="66">
        <v>0</v>
      </c>
      <c r="AL125" s="66"/>
      <c r="AM125" s="66"/>
      <c r="AN125" s="66"/>
      <c r="AO125" s="66"/>
      <c r="AP125" s="66">
        <v>0</v>
      </c>
      <c r="AQ125" s="66"/>
      <c r="AR125" s="66"/>
      <c r="AS125" s="66"/>
      <c r="AT125" s="66"/>
      <c r="AU125" s="66">
        <v>17498</v>
      </c>
      <c r="AV125" s="66"/>
      <c r="AW125" s="66"/>
      <c r="AX125" s="66"/>
      <c r="AY125" s="66"/>
      <c r="AZ125" s="66">
        <v>0</v>
      </c>
      <c r="BA125" s="66"/>
      <c r="BB125" s="66"/>
      <c r="BC125" s="66"/>
      <c r="BD125" s="66"/>
      <c r="BE125" s="66">
        <v>17498</v>
      </c>
      <c r="BF125" s="66"/>
      <c r="BG125" s="66"/>
      <c r="BH125" s="66"/>
      <c r="BI125" s="66"/>
      <c r="BJ125" s="66">
        <v>0</v>
      </c>
      <c r="BK125" s="66"/>
      <c r="BL125" s="66"/>
      <c r="BM125" s="66"/>
      <c r="BN125" s="66"/>
      <c r="BO125" s="66">
        <v>0</v>
      </c>
      <c r="BP125" s="66"/>
      <c r="BQ125" s="66"/>
      <c r="BR125" s="66"/>
      <c r="BS125" s="66"/>
      <c r="BT125" s="66">
        <v>0</v>
      </c>
      <c r="BU125" s="66"/>
      <c r="BV125" s="66"/>
      <c r="BW125" s="66"/>
      <c r="BX125" s="66"/>
    </row>
    <row r="126" spans="1:79" s="6" customFormat="1" ht="15" customHeight="1" x14ac:dyDescent="0.2">
      <c r="A126" s="71">
        <v>0</v>
      </c>
      <c r="B126" s="72"/>
      <c r="C126" s="72"/>
      <c r="D126" s="73" t="s">
        <v>206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30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</row>
    <row r="127" spans="1:79" s="25" customFormat="1" ht="57" customHeight="1" x14ac:dyDescent="0.2">
      <c r="A127" s="67">
        <v>2</v>
      </c>
      <c r="B127" s="68"/>
      <c r="C127" s="68"/>
      <c r="D127" s="70" t="s">
        <v>207</v>
      </c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7"/>
      <c r="Q127" s="33" t="s">
        <v>203</v>
      </c>
      <c r="R127" s="33"/>
      <c r="S127" s="33"/>
      <c r="T127" s="33"/>
      <c r="U127" s="33"/>
      <c r="V127" s="70" t="s">
        <v>208</v>
      </c>
      <c r="W127" s="26"/>
      <c r="X127" s="26"/>
      <c r="Y127" s="26"/>
      <c r="Z127" s="26"/>
      <c r="AA127" s="26"/>
      <c r="AB127" s="26"/>
      <c r="AC127" s="26"/>
      <c r="AD127" s="26"/>
      <c r="AE127" s="27"/>
      <c r="AF127" s="66">
        <v>1680</v>
      </c>
      <c r="AG127" s="66"/>
      <c r="AH127" s="66"/>
      <c r="AI127" s="66"/>
      <c r="AJ127" s="66"/>
      <c r="AK127" s="66">
        <v>0</v>
      </c>
      <c r="AL127" s="66"/>
      <c r="AM127" s="66"/>
      <c r="AN127" s="66"/>
      <c r="AO127" s="66"/>
      <c r="AP127" s="66">
        <v>1680</v>
      </c>
      <c r="AQ127" s="66"/>
      <c r="AR127" s="66"/>
      <c r="AS127" s="66"/>
      <c r="AT127" s="66"/>
      <c r="AU127" s="66">
        <v>1680</v>
      </c>
      <c r="AV127" s="66"/>
      <c r="AW127" s="66"/>
      <c r="AX127" s="66"/>
      <c r="AY127" s="66"/>
      <c r="AZ127" s="66">
        <v>0</v>
      </c>
      <c r="BA127" s="66"/>
      <c r="BB127" s="66"/>
      <c r="BC127" s="66"/>
      <c r="BD127" s="66"/>
      <c r="BE127" s="66">
        <v>1680</v>
      </c>
      <c r="BF127" s="66"/>
      <c r="BG127" s="66"/>
      <c r="BH127" s="66"/>
      <c r="BI127" s="66"/>
      <c r="BJ127" s="66">
        <v>1680</v>
      </c>
      <c r="BK127" s="66"/>
      <c r="BL127" s="66"/>
      <c r="BM127" s="66"/>
      <c r="BN127" s="66"/>
      <c r="BO127" s="66">
        <v>0</v>
      </c>
      <c r="BP127" s="66"/>
      <c r="BQ127" s="66"/>
      <c r="BR127" s="66"/>
      <c r="BS127" s="66"/>
      <c r="BT127" s="66">
        <v>1680</v>
      </c>
      <c r="BU127" s="66"/>
      <c r="BV127" s="66"/>
      <c r="BW127" s="66"/>
      <c r="BX127" s="66"/>
    </row>
    <row r="128" spans="1:79" s="25" customFormat="1" ht="30" customHeight="1" x14ac:dyDescent="0.2">
      <c r="A128" s="67">
        <v>2</v>
      </c>
      <c r="B128" s="68"/>
      <c r="C128" s="68"/>
      <c r="D128" s="70" t="s">
        <v>209</v>
      </c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7"/>
      <c r="Q128" s="33" t="s">
        <v>203</v>
      </c>
      <c r="R128" s="33"/>
      <c r="S128" s="33"/>
      <c r="T128" s="33"/>
      <c r="U128" s="33"/>
      <c r="V128" s="70" t="s">
        <v>210</v>
      </c>
      <c r="W128" s="26"/>
      <c r="X128" s="26"/>
      <c r="Y128" s="26"/>
      <c r="Z128" s="26"/>
      <c r="AA128" s="26"/>
      <c r="AB128" s="26"/>
      <c r="AC128" s="26"/>
      <c r="AD128" s="26"/>
      <c r="AE128" s="27"/>
      <c r="AF128" s="66">
        <v>213</v>
      </c>
      <c r="AG128" s="66"/>
      <c r="AH128" s="66"/>
      <c r="AI128" s="66"/>
      <c r="AJ128" s="66"/>
      <c r="AK128" s="66">
        <v>0</v>
      </c>
      <c r="AL128" s="66"/>
      <c r="AM128" s="66"/>
      <c r="AN128" s="66"/>
      <c r="AO128" s="66"/>
      <c r="AP128" s="66">
        <v>213</v>
      </c>
      <c r="AQ128" s="66"/>
      <c r="AR128" s="66"/>
      <c r="AS128" s="66"/>
      <c r="AT128" s="66"/>
      <c r="AU128" s="66">
        <v>288</v>
      </c>
      <c r="AV128" s="66"/>
      <c r="AW128" s="66"/>
      <c r="AX128" s="66"/>
      <c r="AY128" s="66"/>
      <c r="AZ128" s="66">
        <v>0</v>
      </c>
      <c r="BA128" s="66"/>
      <c r="BB128" s="66"/>
      <c r="BC128" s="66"/>
      <c r="BD128" s="66"/>
      <c r="BE128" s="66">
        <v>288</v>
      </c>
      <c r="BF128" s="66"/>
      <c r="BG128" s="66"/>
      <c r="BH128" s="66"/>
      <c r="BI128" s="66"/>
      <c r="BJ128" s="66">
        <v>288</v>
      </c>
      <c r="BK128" s="66"/>
      <c r="BL128" s="66"/>
      <c r="BM128" s="66"/>
      <c r="BN128" s="66"/>
      <c r="BO128" s="66">
        <v>0</v>
      </c>
      <c r="BP128" s="66"/>
      <c r="BQ128" s="66"/>
      <c r="BR128" s="66"/>
      <c r="BS128" s="66"/>
      <c r="BT128" s="66">
        <v>288</v>
      </c>
      <c r="BU128" s="66"/>
      <c r="BV128" s="66"/>
      <c r="BW128" s="66"/>
      <c r="BX128" s="66"/>
    </row>
    <row r="129" spans="1:79" s="6" customFormat="1" ht="15" customHeight="1" x14ac:dyDescent="0.2">
      <c r="A129" s="71">
        <v>0</v>
      </c>
      <c r="B129" s="72"/>
      <c r="C129" s="72"/>
      <c r="D129" s="73" t="s">
        <v>211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30"/>
      <c r="Q129" s="74"/>
      <c r="R129" s="74"/>
      <c r="S129" s="74"/>
      <c r="T129" s="74"/>
      <c r="U129" s="74"/>
      <c r="V129" s="73"/>
      <c r="W129" s="29"/>
      <c r="X129" s="29"/>
      <c r="Y129" s="29"/>
      <c r="Z129" s="29"/>
      <c r="AA129" s="29"/>
      <c r="AB129" s="29"/>
      <c r="AC129" s="29"/>
      <c r="AD129" s="29"/>
      <c r="AE129" s="30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</row>
    <row r="130" spans="1:79" s="25" customFormat="1" ht="42.75" customHeight="1" x14ac:dyDescent="0.2">
      <c r="A130" s="67">
        <v>3</v>
      </c>
      <c r="B130" s="68"/>
      <c r="C130" s="68"/>
      <c r="D130" s="70" t="s">
        <v>212</v>
      </c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7"/>
      <c r="Q130" s="33" t="s">
        <v>203</v>
      </c>
      <c r="R130" s="33"/>
      <c r="S130" s="33"/>
      <c r="T130" s="33"/>
      <c r="U130" s="33"/>
      <c r="V130" s="70" t="s">
        <v>213</v>
      </c>
      <c r="W130" s="26"/>
      <c r="X130" s="26"/>
      <c r="Y130" s="26"/>
      <c r="Z130" s="26"/>
      <c r="AA130" s="26"/>
      <c r="AB130" s="26"/>
      <c r="AC130" s="26"/>
      <c r="AD130" s="26"/>
      <c r="AE130" s="27"/>
      <c r="AF130" s="66">
        <v>937</v>
      </c>
      <c r="AG130" s="66"/>
      <c r="AH130" s="66"/>
      <c r="AI130" s="66"/>
      <c r="AJ130" s="66"/>
      <c r="AK130" s="66">
        <v>0</v>
      </c>
      <c r="AL130" s="66"/>
      <c r="AM130" s="66"/>
      <c r="AN130" s="66"/>
      <c r="AO130" s="66"/>
      <c r="AP130" s="66">
        <v>937</v>
      </c>
      <c r="AQ130" s="66"/>
      <c r="AR130" s="66"/>
      <c r="AS130" s="66"/>
      <c r="AT130" s="66"/>
      <c r="AU130" s="66">
        <v>940</v>
      </c>
      <c r="AV130" s="66"/>
      <c r="AW130" s="66"/>
      <c r="AX130" s="66"/>
      <c r="AY130" s="66"/>
      <c r="AZ130" s="66">
        <v>0</v>
      </c>
      <c r="BA130" s="66"/>
      <c r="BB130" s="66"/>
      <c r="BC130" s="66"/>
      <c r="BD130" s="66"/>
      <c r="BE130" s="66">
        <v>940</v>
      </c>
      <c r="BF130" s="66"/>
      <c r="BG130" s="66"/>
      <c r="BH130" s="66"/>
      <c r="BI130" s="66"/>
      <c r="BJ130" s="66">
        <v>940</v>
      </c>
      <c r="BK130" s="66"/>
      <c r="BL130" s="66"/>
      <c r="BM130" s="66"/>
      <c r="BN130" s="66"/>
      <c r="BO130" s="66">
        <v>0</v>
      </c>
      <c r="BP130" s="66"/>
      <c r="BQ130" s="66"/>
      <c r="BR130" s="66"/>
      <c r="BS130" s="66"/>
      <c r="BT130" s="66">
        <v>940</v>
      </c>
      <c r="BU130" s="66"/>
      <c r="BV130" s="66"/>
      <c r="BW130" s="66"/>
      <c r="BX130" s="66"/>
    </row>
    <row r="131" spans="1:79" s="25" customFormat="1" ht="30" customHeight="1" x14ac:dyDescent="0.2">
      <c r="A131" s="67">
        <v>3</v>
      </c>
      <c r="B131" s="68"/>
      <c r="C131" s="68"/>
      <c r="D131" s="70" t="s">
        <v>214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7"/>
      <c r="Q131" s="33" t="s">
        <v>203</v>
      </c>
      <c r="R131" s="33"/>
      <c r="S131" s="33"/>
      <c r="T131" s="33"/>
      <c r="U131" s="33"/>
      <c r="V131" s="70" t="s">
        <v>210</v>
      </c>
      <c r="W131" s="26"/>
      <c r="X131" s="26"/>
      <c r="Y131" s="26"/>
      <c r="Z131" s="26"/>
      <c r="AA131" s="26"/>
      <c r="AB131" s="26"/>
      <c r="AC131" s="26"/>
      <c r="AD131" s="26"/>
      <c r="AE131" s="27"/>
      <c r="AF131" s="66">
        <v>213</v>
      </c>
      <c r="AG131" s="66"/>
      <c r="AH131" s="66"/>
      <c r="AI131" s="66"/>
      <c r="AJ131" s="66"/>
      <c r="AK131" s="66">
        <v>0</v>
      </c>
      <c r="AL131" s="66"/>
      <c r="AM131" s="66"/>
      <c r="AN131" s="66"/>
      <c r="AO131" s="66"/>
      <c r="AP131" s="66">
        <v>213</v>
      </c>
      <c r="AQ131" s="66"/>
      <c r="AR131" s="66"/>
      <c r="AS131" s="66"/>
      <c r="AT131" s="66"/>
      <c r="AU131" s="66">
        <v>288</v>
      </c>
      <c r="AV131" s="66"/>
      <c r="AW131" s="66"/>
      <c r="AX131" s="66"/>
      <c r="AY131" s="66"/>
      <c r="AZ131" s="66">
        <v>0</v>
      </c>
      <c r="BA131" s="66"/>
      <c r="BB131" s="66"/>
      <c r="BC131" s="66"/>
      <c r="BD131" s="66"/>
      <c r="BE131" s="66">
        <v>288</v>
      </c>
      <c r="BF131" s="66"/>
      <c r="BG131" s="66"/>
      <c r="BH131" s="66"/>
      <c r="BI131" s="66"/>
      <c r="BJ131" s="66">
        <v>288</v>
      </c>
      <c r="BK131" s="66"/>
      <c r="BL131" s="66"/>
      <c r="BM131" s="66"/>
      <c r="BN131" s="66"/>
      <c r="BO131" s="66">
        <v>0</v>
      </c>
      <c r="BP131" s="66"/>
      <c r="BQ131" s="66"/>
      <c r="BR131" s="66"/>
      <c r="BS131" s="66"/>
      <c r="BT131" s="66">
        <v>288</v>
      </c>
      <c r="BU131" s="66"/>
      <c r="BV131" s="66"/>
      <c r="BW131" s="66"/>
      <c r="BX131" s="66"/>
    </row>
    <row r="132" spans="1:79" s="25" customFormat="1" ht="30" customHeight="1" x14ac:dyDescent="0.2">
      <c r="A132" s="67">
        <v>3</v>
      </c>
      <c r="B132" s="68"/>
      <c r="C132" s="68"/>
      <c r="D132" s="70" t="s">
        <v>175</v>
      </c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7"/>
      <c r="Q132" s="33" t="s">
        <v>215</v>
      </c>
      <c r="R132" s="33"/>
      <c r="S132" s="33"/>
      <c r="T132" s="33"/>
      <c r="U132" s="33"/>
      <c r="V132" s="70" t="s">
        <v>216</v>
      </c>
      <c r="W132" s="26"/>
      <c r="X132" s="26"/>
      <c r="Y132" s="26"/>
      <c r="Z132" s="26"/>
      <c r="AA132" s="26"/>
      <c r="AB132" s="26"/>
      <c r="AC132" s="26"/>
      <c r="AD132" s="26"/>
      <c r="AE132" s="27"/>
      <c r="AF132" s="66">
        <v>249.9</v>
      </c>
      <c r="AG132" s="66"/>
      <c r="AH132" s="66"/>
      <c r="AI132" s="66"/>
      <c r="AJ132" s="66"/>
      <c r="AK132" s="66">
        <v>0</v>
      </c>
      <c r="AL132" s="66"/>
      <c r="AM132" s="66"/>
      <c r="AN132" s="66"/>
      <c r="AO132" s="66"/>
      <c r="AP132" s="66">
        <v>249.9</v>
      </c>
      <c r="AQ132" s="66"/>
      <c r="AR132" s="66"/>
      <c r="AS132" s="66"/>
      <c r="AT132" s="66"/>
      <c r="AU132" s="66">
        <v>256.3</v>
      </c>
      <c r="AV132" s="66"/>
      <c r="AW132" s="66"/>
      <c r="AX132" s="66"/>
      <c r="AY132" s="66"/>
      <c r="AZ132" s="66">
        <v>0</v>
      </c>
      <c r="BA132" s="66"/>
      <c r="BB132" s="66"/>
      <c r="BC132" s="66"/>
      <c r="BD132" s="66"/>
      <c r="BE132" s="66">
        <v>256.3</v>
      </c>
      <c r="BF132" s="66"/>
      <c r="BG132" s="66"/>
      <c r="BH132" s="66"/>
      <c r="BI132" s="66"/>
      <c r="BJ132" s="66">
        <v>268.5</v>
      </c>
      <c r="BK132" s="66"/>
      <c r="BL132" s="66"/>
      <c r="BM132" s="66"/>
      <c r="BN132" s="66"/>
      <c r="BO132" s="66">
        <v>0</v>
      </c>
      <c r="BP132" s="66"/>
      <c r="BQ132" s="66"/>
      <c r="BR132" s="66"/>
      <c r="BS132" s="66"/>
      <c r="BT132" s="66">
        <v>268.5</v>
      </c>
      <c r="BU132" s="66"/>
      <c r="BV132" s="66"/>
      <c r="BW132" s="66"/>
      <c r="BX132" s="66"/>
    </row>
    <row r="133" spans="1:79" s="6" customFormat="1" ht="15" customHeight="1" x14ac:dyDescent="0.2">
      <c r="A133" s="71">
        <v>0</v>
      </c>
      <c r="B133" s="72"/>
      <c r="C133" s="72"/>
      <c r="D133" s="73" t="s">
        <v>217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30"/>
      <c r="Q133" s="74"/>
      <c r="R133" s="74"/>
      <c r="S133" s="74"/>
      <c r="T133" s="74"/>
      <c r="U133" s="74"/>
      <c r="V133" s="73"/>
      <c r="W133" s="29"/>
      <c r="X133" s="29"/>
      <c r="Y133" s="29"/>
      <c r="Z133" s="29"/>
      <c r="AA133" s="29"/>
      <c r="AB133" s="29"/>
      <c r="AC133" s="29"/>
      <c r="AD133" s="29"/>
      <c r="AE133" s="30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</row>
    <row r="134" spans="1:79" s="25" customFormat="1" ht="42.75" customHeight="1" x14ac:dyDescent="0.2">
      <c r="A134" s="67">
        <v>4</v>
      </c>
      <c r="B134" s="68"/>
      <c r="C134" s="68"/>
      <c r="D134" s="70" t="s">
        <v>172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7"/>
      <c r="Q134" s="33" t="s">
        <v>173</v>
      </c>
      <c r="R134" s="33"/>
      <c r="S134" s="33"/>
      <c r="T134" s="33"/>
      <c r="U134" s="33"/>
      <c r="V134" s="70" t="s">
        <v>216</v>
      </c>
      <c r="W134" s="26"/>
      <c r="X134" s="26"/>
      <c r="Y134" s="26"/>
      <c r="Z134" s="26"/>
      <c r="AA134" s="26"/>
      <c r="AB134" s="26"/>
      <c r="AC134" s="26"/>
      <c r="AD134" s="26"/>
      <c r="AE134" s="27"/>
      <c r="AF134" s="66">
        <v>100</v>
      </c>
      <c r="AG134" s="66"/>
      <c r="AH134" s="66"/>
      <c r="AI134" s="66"/>
      <c r="AJ134" s="66"/>
      <c r="AK134" s="66">
        <v>0</v>
      </c>
      <c r="AL134" s="66"/>
      <c r="AM134" s="66"/>
      <c r="AN134" s="66"/>
      <c r="AO134" s="66"/>
      <c r="AP134" s="66">
        <v>100</v>
      </c>
      <c r="AQ134" s="66"/>
      <c r="AR134" s="66"/>
      <c r="AS134" s="66"/>
      <c r="AT134" s="66"/>
      <c r="AU134" s="66">
        <v>100</v>
      </c>
      <c r="AV134" s="66"/>
      <c r="AW134" s="66"/>
      <c r="AX134" s="66"/>
      <c r="AY134" s="66"/>
      <c r="AZ134" s="66">
        <v>0</v>
      </c>
      <c r="BA134" s="66"/>
      <c r="BB134" s="66"/>
      <c r="BC134" s="66"/>
      <c r="BD134" s="66"/>
      <c r="BE134" s="66">
        <v>100</v>
      </c>
      <c r="BF134" s="66"/>
      <c r="BG134" s="66"/>
      <c r="BH134" s="66"/>
      <c r="BI134" s="66"/>
      <c r="BJ134" s="66">
        <v>100</v>
      </c>
      <c r="BK134" s="66"/>
      <c r="BL134" s="66"/>
      <c r="BM134" s="66"/>
      <c r="BN134" s="66"/>
      <c r="BO134" s="66">
        <v>0</v>
      </c>
      <c r="BP134" s="66"/>
      <c r="BQ134" s="66"/>
      <c r="BR134" s="66"/>
      <c r="BS134" s="66"/>
      <c r="BT134" s="66">
        <v>100</v>
      </c>
      <c r="BU134" s="66"/>
      <c r="BV134" s="66"/>
      <c r="BW134" s="66"/>
      <c r="BX134" s="66"/>
    </row>
    <row r="135" spans="1:79" s="25" customFormat="1" ht="45" customHeight="1" x14ac:dyDescent="0.2">
      <c r="A135" s="67">
        <v>4</v>
      </c>
      <c r="B135" s="68"/>
      <c r="C135" s="68"/>
      <c r="D135" s="70" t="s">
        <v>218</v>
      </c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7"/>
      <c r="Q135" s="33" t="s">
        <v>173</v>
      </c>
      <c r="R135" s="33"/>
      <c r="S135" s="33"/>
      <c r="T135" s="33"/>
      <c r="U135" s="33"/>
      <c r="V135" s="70" t="s">
        <v>216</v>
      </c>
      <c r="W135" s="26"/>
      <c r="X135" s="26"/>
      <c r="Y135" s="26"/>
      <c r="Z135" s="26"/>
      <c r="AA135" s="26"/>
      <c r="AB135" s="26"/>
      <c r="AC135" s="26"/>
      <c r="AD135" s="26"/>
      <c r="AE135" s="27"/>
      <c r="AF135" s="66">
        <v>100</v>
      </c>
      <c r="AG135" s="66"/>
      <c r="AH135" s="66"/>
      <c r="AI135" s="66"/>
      <c r="AJ135" s="66"/>
      <c r="AK135" s="66">
        <v>0</v>
      </c>
      <c r="AL135" s="66"/>
      <c r="AM135" s="66"/>
      <c r="AN135" s="66"/>
      <c r="AO135" s="66"/>
      <c r="AP135" s="66">
        <v>100</v>
      </c>
      <c r="AQ135" s="66"/>
      <c r="AR135" s="66"/>
      <c r="AS135" s="66"/>
      <c r="AT135" s="66"/>
      <c r="AU135" s="66">
        <v>100</v>
      </c>
      <c r="AV135" s="66"/>
      <c r="AW135" s="66"/>
      <c r="AX135" s="66"/>
      <c r="AY135" s="66"/>
      <c r="AZ135" s="66">
        <v>0</v>
      </c>
      <c r="BA135" s="66"/>
      <c r="BB135" s="66"/>
      <c r="BC135" s="66"/>
      <c r="BD135" s="66"/>
      <c r="BE135" s="66">
        <v>100</v>
      </c>
      <c r="BF135" s="66"/>
      <c r="BG135" s="66"/>
      <c r="BH135" s="66"/>
      <c r="BI135" s="66"/>
      <c r="BJ135" s="66">
        <v>100</v>
      </c>
      <c r="BK135" s="66"/>
      <c r="BL135" s="66"/>
      <c r="BM135" s="66"/>
      <c r="BN135" s="66"/>
      <c r="BO135" s="66">
        <v>0</v>
      </c>
      <c r="BP135" s="66"/>
      <c r="BQ135" s="66"/>
      <c r="BR135" s="66"/>
      <c r="BS135" s="66"/>
      <c r="BT135" s="66">
        <v>100</v>
      </c>
      <c r="BU135" s="66"/>
      <c r="BV135" s="66"/>
      <c r="BW135" s="66"/>
      <c r="BX135" s="66"/>
    </row>
    <row r="136" spans="1:79" s="25" customFormat="1" ht="30" customHeight="1" x14ac:dyDescent="0.2">
      <c r="A136" s="67">
        <v>4</v>
      </c>
      <c r="B136" s="68"/>
      <c r="C136" s="68"/>
      <c r="D136" s="70" t="s">
        <v>219</v>
      </c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7"/>
      <c r="Q136" s="33" t="s">
        <v>173</v>
      </c>
      <c r="R136" s="33"/>
      <c r="S136" s="33"/>
      <c r="T136" s="33"/>
      <c r="U136" s="33"/>
      <c r="V136" s="70" t="s">
        <v>216</v>
      </c>
      <c r="W136" s="26"/>
      <c r="X136" s="26"/>
      <c r="Y136" s="26"/>
      <c r="Z136" s="26"/>
      <c r="AA136" s="26"/>
      <c r="AB136" s="26"/>
      <c r="AC136" s="26"/>
      <c r="AD136" s="26"/>
      <c r="AE136" s="27"/>
      <c r="AF136" s="66">
        <v>0</v>
      </c>
      <c r="AG136" s="66"/>
      <c r="AH136" s="66"/>
      <c r="AI136" s="66"/>
      <c r="AJ136" s="66"/>
      <c r="AK136" s="66">
        <v>0</v>
      </c>
      <c r="AL136" s="66"/>
      <c r="AM136" s="66"/>
      <c r="AN136" s="66"/>
      <c r="AO136" s="66"/>
      <c r="AP136" s="66">
        <v>0</v>
      </c>
      <c r="AQ136" s="66"/>
      <c r="AR136" s="66"/>
      <c r="AS136" s="66"/>
      <c r="AT136" s="66"/>
      <c r="AU136" s="66">
        <v>100</v>
      </c>
      <c r="AV136" s="66"/>
      <c r="AW136" s="66"/>
      <c r="AX136" s="66"/>
      <c r="AY136" s="66"/>
      <c r="AZ136" s="66">
        <v>0</v>
      </c>
      <c r="BA136" s="66"/>
      <c r="BB136" s="66"/>
      <c r="BC136" s="66"/>
      <c r="BD136" s="66"/>
      <c r="BE136" s="66">
        <v>100</v>
      </c>
      <c r="BF136" s="66"/>
      <c r="BG136" s="66"/>
      <c r="BH136" s="66"/>
      <c r="BI136" s="66"/>
      <c r="BJ136" s="66">
        <v>0</v>
      </c>
      <c r="BK136" s="66"/>
      <c r="BL136" s="66"/>
      <c r="BM136" s="66"/>
      <c r="BN136" s="66"/>
      <c r="BO136" s="66">
        <v>0</v>
      </c>
      <c r="BP136" s="66"/>
      <c r="BQ136" s="66"/>
      <c r="BR136" s="66"/>
      <c r="BS136" s="66"/>
      <c r="BT136" s="66">
        <v>0</v>
      </c>
      <c r="BU136" s="66"/>
      <c r="BV136" s="66"/>
      <c r="BW136" s="66"/>
      <c r="BX136" s="66"/>
    </row>
    <row r="138" spans="1:79" ht="14.25" customHeight="1" x14ac:dyDescent="0.2">
      <c r="A138" s="95" t="s">
        <v>267</v>
      </c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</row>
    <row r="139" spans="1:79" ht="23.1" customHeight="1" x14ac:dyDescent="0.2">
      <c r="A139" s="104" t="s">
        <v>6</v>
      </c>
      <c r="B139" s="105"/>
      <c r="C139" s="105"/>
      <c r="D139" s="33" t="s">
        <v>9</v>
      </c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 t="s">
        <v>8</v>
      </c>
      <c r="R139" s="33"/>
      <c r="S139" s="33"/>
      <c r="T139" s="33"/>
      <c r="U139" s="33"/>
      <c r="V139" s="33" t="s">
        <v>7</v>
      </c>
      <c r="W139" s="33"/>
      <c r="X139" s="33"/>
      <c r="Y139" s="33"/>
      <c r="Z139" s="33"/>
      <c r="AA139" s="33"/>
      <c r="AB139" s="33"/>
      <c r="AC139" s="33"/>
      <c r="AD139" s="33"/>
      <c r="AE139" s="33"/>
      <c r="AF139" s="50" t="s">
        <v>185</v>
      </c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2"/>
      <c r="AU139" s="50" t="s">
        <v>186</v>
      </c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2"/>
    </row>
    <row r="140" spans="1:79" ht="28.5" customHeight="1" x14ac:dyDescent="0.2">
      <c r="A140" s="107"/>
      <c r="B140" s="108"/>
      <c r="C140" s="108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 t="s">
        <v>4</v>
      </c>
      <c r="AG140" s="33"/>
      <c r="AH140" s="33"/>
      <c r="AI140" s="33"/>
      <c r="AJ140" s="33"/>
      <c r="AK140" s="33" t="s">
        <v>3</v>
      </c>
      <c r="AL140" s="33"/>
      <c r="AM140" s="33"/>
      <c r="AN140" s="33"/>
      <c r="AO140" s="33"/>
      <c r="AP140" s="33" t="s">
        <v>123</v>
      </c>
      <c r="AQ140" s="33"/>
      <c r="AR140" s="33"/>
      <c r="AS140" s="33"/>
      <c r="AT140" s="33"/>
      <c r="AU140" s="33" t="s">
        <v>4</v>
      </c>
      <c r="AV140" s="33"/>
      <c r="AW140" s="33"/>
      <c r="AX140" s="33"/>
      <c r="AY140" s="33"/>
      <c r="AZ140" s="33" t="s">
        <v>3</v>
      </c>
      <c r="BA140" s="33"/>
      <c r="BB140" s="33"/>
      <c r="BC140" s="33"/>
      <c r="BD140" s="33"/>
      <c r="BE140" s="33" t="s">
        <v>90</v>
      </c>
      <c r="BF140" s="33"/>
      <c r="BG140" s="33"/>
      <c r="BH140" s="33"/>
      <c r="BI140" s="33"/>
    </row>
    <row r="141" spans="1:79" ht="15" customHeight="1" x14ac:dyDescent="0.2">
      <c r="A141" s="50">
        <v>1</v>
      </c>
      <c r="B141" s="51"/>
      <c r="C141" s="51"/>
      <c r="D141" s="33">
        <v>2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>
        <v>3</v>
      </c>
      <c r="R141" s="33"/>
      <c r="S141" s="33"/>
      <c r="T141" s="33"/>
      <c r="U141" s="33"/>
      <c r="V141" s="33">
        <v>4</v>
      </c>
      <c r="W141" s="33"/>
      <c r="X141" s="33"/>
      <c r="Y141" s="33"/>
      <c r="Z141" s="33"/>
      <c r="AA141" s="33"/>
      <c r="AB141" s="33"/>
      <c r="AC141" s="33"/>
      <c r="AD141" s="33"/>
      <c r="AE141" s="33"/>
      <c r="AF141" s="33">
        <v>5</v>
      </c>
      <c r="AG141" s="33"/>
      <c r="AH141" s="33"/>
      <c r="AI141" s="33"/>
      <c r="AJ141" s="33"/>
      <c r="AK141" s="33">
        <v>6</v>
      </c>
      <c r="AL141" s="33"/>
      <c r="AM141" s="33"/>
      <c r="AN141" s="33"/>
      <c r="AO141" s="33"/>
      <c r="AP141" s="33">
        <v>7</v>
      </c>
      <c r="AQ141" s="33"/>
      <c r="AR141" s="33"/>
      <c r="AS141" s="33"/>
      <c r="AT141" s="33"/>
      <c r="AU141" s="33">
        <v>8</v>
      </c>
      <c r="AV141" s="33"/>
      <c r="AW141" s="33"/>
      <c r="AX141" s="33"/>
      <c r="AY141" s="33"/>
      <c r="AZ141" s="33">
        <v>9</v>
      </c>
      <c r="BA141" s="33"/>
      <c r="BB141" s="33"/>
      <c r="BC141" s="33"/>
      <c r="BD141" s="33"/>
      <c r="BE141" s="33">
        <v>10</v>
      </c>
      <c r="BF141" s="33"/>
      <c r="BG141" s="33"/>
      <c r="BH141" s="33"/>
      <c r="BI141" s="33"/>
    </row>
    <row r="142" spans="1:79" ht="15.75" hidden="1" customHeight="1" x14ac:dyDescent="0.2">
      <c r="A142" s="35" t="s">
        <v>154</v>
      </c>
      <c r="B142" s="36"/>
      <c r="C142" s="36"/>
      <c r="D142" s="33" t="s">
        <v>57</v>
      </c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 t="s">
        <v>70</v>
      </c>
      <c r="R142" s="33"/>
      <c r="S142" s="33"/>
      <c r="T142" s="33"/>
      <c r="U142" s="33"/>
      <c r="V142" s="33" t="s">
        <v>71</v>
      </c>
      <c r="W142" s="33"/>
      <c r="X142" s="33"/>
      <c r="Y142" s="33"/>
      <c r="Z142" s="33"/>
      <c r="AA142" s="33"/>
      <c r="AB142" s="33"/>
      <c r="AC142" s="33"/>
      <c r="AD142" s="33"/>
      <c r="AE142" s="33"/>
      <c r="AF142" s="32" t="s">
        <v>107</v>
      </c>
      <c r="AG142" s="32"/>
      <c r="AH142" s="32"/>
      <c r="AI142" s="32"/>
      <c r="AJ142" s="32"/>
      <c r="AK142" s="34" t="s">
        <v>108</v>
      </c>
      <c r="AL142" s="34"/>
      <c r="AM142" s="34"/>
      <c r="AN142" s="34"/>
      <c r="AO142" s="34"/>
      <c r="AP142" s="65" t="s">
        <v>201</v>
      </c>
      <c r="AQ142" s="65"/>
      <c r="AR142" s="65"/>
      <c r="AS142" s="65"/>
      <c r="AT142" s="65"/>
      <c r="AU142" s="32" t="s">
        <v>109</v>
      </c>
      <c r="AV142" s="32"/>
      <c r="AW142" s="32"/>
      <c r="AX142" s="32"/>
      <c r="AY142" s="32"/>
      <c r="AZ142" s="34" t="s">
        <v>110</v>
      </c>
      <c r="BA142" s="34"/>
      <c r="BB142" s="34"/>
      <c r="BC142" s="34"/>
      <c r="BD142" s="34"/>
      <c r="BE142" s="65" t="s">
        <v>201</v>
      </c>
      <c r="BF142" s="65"/>
      <c r="BG142" s="65"/>
      <c r="BH142" s="65"/>
      <c r="BI142" s="65"/>
      <c r="CA142" t="s">
        <v>39</v>
      </c>
    </row>
    <row r="143" spans="1:79" s="6" customFormat="1" ht="14.25" x14ac:dyDescent="0.2">
      <c r="A143" s="71">
        <v>0</v>
      </c>
      <c r="B143" s="72"/>
      <c r="C143" s="72"/>
      <c r="D143" s="74" t="s">
        <v>200</v>
      </c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CA143" s="6" t="s">
        <v>40</v>
      </c>
    </row>
    <row r="144" spans="1:79" s="25" customFormat="1" ht="14.25" customHeight="1" x14ac:dyDescent="0.2">
      <c r="A144" s="67">
        <v>1</v>
      </c>
      <c r="B144" s="68"/>
      <c r="C144" s="68"/>
      <c r="D144" s="70" t="s">
        <v>202</v>
      </c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7"/>
      <c r="Q144" s="33" t="s">
        <v>203</v>
      </c>
      <c r="R144" s="33"/>
      <c r="S144" s="33"/>
      <c r="T144" s="33"/>
      <c r="U144" s="33"/>
      <c r="V144" s="33" t="s">
        <v>204</v>
      </c>
      <c r="W144" s="33"/>
      <c r="X144" s="33"/>
      <c r="Y144" s="33"/>
      <c r="Z144" s="33"/>
      <c r="AA144" s="33"/>
      <c r="AB144" s="33"/>
      <c r="AC144" s="33"/>
      <c r="AD144" s="33"/>
      <c r="AE144" s="33"/>
      <c r="AF144" s="66">
        <v>5</v>
      </c>
      <c r="AG144" s="66"/>
      <c r="AH144" s="66"/>
      <c r="AI144" s="66"/>
      <c r="AJ144" s="66"/>
      <c r="AK144" s="66">
        <v>0</v>
      </c>
      <c r="AL144" s="66"/>
      <c r="AM144" s="66"/>
      <c r="AN144" s="66"/>
      <c r="AO144" s="66"/>
      <c r="AP144" s="66">
        <v>5</v>
      </c>
      <c r="AQ144" s="66"/>
      <c r="AR144" s="66"/>
      <c r="AS144" s="66"/>
      <c r="AT144" s="66"/>
      <c r="AU144" s="66">
        <v>5</v>
      </c>
      <c r="AV144" s="66"/>
      <c r="AW144" s="66"/>
      <c r="AX144" s="66"/>
      <c r="AY144" s="66"/>
      <c r="AZ144" s="66">
        <v>0</v>
      </c>
      <c r="BA144" s="66"/>
      <c r="BB144" s="66"/>
      <c r="BC144" s="66"/>
      <c r="BD144" s="66"/>
      <c r="BE144" s="66">
        <v>5</v>
      </c>
      <c r="BF144" s="66"/>
      <c r="BG144" s="66"/>
      <c r="BH144" s="66"/>
      <c r="BI144" s="66"/>
    </row>
    <row r="145" spans="1:70" s="25" customFormat="1" ht="30" customHeight="1" x14ac:dyDescent="0.2">
      <c r="A145" s="67">
        <v>1</v>
      </c>
      <c r="B145" s="68"/>
      <c r="C145" s="68"/>
      <c r="D145" s="70" t="s">
        <v>205</v>
      </c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7"/>
      <c r="Q145" s="33" t="s">
        <v>174</v>
      </c>
      <c r="R145" s="33"/>
      <c r="S145" s="33"/>
      <c r="T145" s="33"/>
      <c r="U145" s="33"/>
      <c r="V145" s="33" t="s">
        <v>204</v>
      </c>
      <c r="W145" s="33"/>
      <c r="X145" s="33"/>
      <c r="Y145" s="33"/>
      <c r="Z145" s="33"/>
      <c r="AA145" s="33"/>
      <c r="AB145" s="33"/>
      <c r="AC145" s="33"/>
      <c r="AD145" s="33"/>
      <c r="AE145" s="33"/>
      <c r="AF145" s="66">
        <v>0</v>
      </c>
      <c r="AG145" s="66"/>
      <c r="AH145" s="66"/>
      <c r="AI145" s="66"/>
      <c r="AJ145" s="66"/>
      <c r="AK145" s="66">
        <v>0</v>
      </c>
      <c r="AL145" s="66"/>
      <c r="AM145" s="66"/>
      <c r="AN145" s="66"/>
      <c r="AO145" s="66"/>
      <c r="AP145" s="66">
        <v>0</v>
      </c>
      <c r="AQ145" s="66"/>
      <c r="AR145" s="66"/>
      <c r="AS145" s="66"/>
      <c r="AT145" s="66"/>
      <c r="AU145" s="66">
        <v>0</v>
      </c>
      <c r="AV145" s="66"/>
      <c r="AW145" s="66"/>
      <c r="AX145" s="66"/>
      <c r="AY145" s="66"/>
      <c r="AZ145" s="66">
        <v>0</v>
      </c>
      <c r="BA145" s="66"/>
      <c r="BB145" s="66"/>
      <c r="BC145" s="66"/>
      <c r="BD145" s="66"/>
      <c r="BE145" s="66">
        <v>0</v>
      </c>
      <c r="BF145" s="66"/>
      <c r="BG145" s="66"/>
      <c r="BH145" s="66"/>
      <c r="BI145" s="66"/>
    </row>
    <row r="146" spans="1:70" s="6" customFormat="1" ht="14.25" x14ac:dyDescent="0.2">
      <c r="A146" s="71">
        <v>0</v>
      </c>
      <c r="B146" s="72"/>
      <c r="C146" s="72"/>
      <c r="D146" s="73" t="s">
        <v>206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30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</row>
    <row r="147" spans="1:70" s="25" customFormat="1" ht="57" customHeight="1" x14ac:dyDescent="0.2">
      <c r="A147" s="67">
        <v>2</v>
      </c>
      <c r="B147" s="68"/>
      <c r="C147" s="68"/>
      <c r="D147" s="70" t="s">
        <v>207</v>
      </c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7"/>
      <c r="Q147" s="33" t="s">
        <v>203</v>
      </c>
      <c r="R147" s="33"/>
      <c r="S147" s="33"/>
      <c r="T147" s="33"/>
      <c r="U147" s="33"/>
      <c r="V147" s="70" t="s">
        <v>208</v>
      </c>
      <c r="W147" s="26"/>
      <c r="X147" s="26"/>
      <c r="Y147" s="26"/>
      <c r="Z147" s="26"/>
      <c r="AA147" s="26"/>
      <c r="AB147" s="26"/>
      <c r="AC147" s="26"/>
      <c r="AD147" s="26"/>
      <c r="AE147" s="27"/>
      <c r="AF147" s="66">
        <v>1680</v>
      </c>
      <c r="AG147" s="66"/>
      <c r="AH147" s="66"/>
      <c r="AI147" s="66"/>
      <c r="AJ147" s="66"/>
      <c r="AK147" s="66">
        <v>0</v>
      </c>
      <c r="AL147" s="66"/>
      <c r="AM147" s="66"/>
      <c r="AN147" s="66"/>
      <c r="AO147" s="66"/>
      <c r="AP147" s="66">
        <v>1680</v>
      </c>
      <c r="AQ147" s="66"/>
      <c r="AR147" s="66"/>
      <c r="AS147" s="66"/>
      <c r="AT147" s="66"/>
      <c r="AU147" s="66">
        <v>1680</v>
      </c>
      <c r="AV147" s="66"/>
      <c r="AW147" s="66"/>
      <c r="AX147" s="66"/>
      <c r="AY147" s="66"/>
      <c r="AZ147" s="66">
        <v>0</v>
      </c>
      <c r="BA147" s="66"/>
      <c r="BB147" s="66"/>
      <c r="BC147" s="66"/>
      <c r="BD147" s="66"/>
      <c r="BE147" s="66">
        <v>1680</v>
      </c>
      <c r="BF147" s="66"/>
      <c r="BG147" s="66"/>
      <c r="BH147" s="66"/>
      <c r="BI147" s="66"/>
    </row>
    <row r="148" spans="1:70" s="25" customFormat="1" ht="30" customHeight="1" x14ac:dyDescent="0.2">
      <c r="A148" s="67">
        <v>2</v>
      </c>
      <c r="B148" s="68"/>
      <c r="C148" s="68"/>
      <c r="D148" s="70" t="s">
        <v>209</v>
      </c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7"/>
      <c r="Q148" s="33" t="s">
        <v>203</v>
      </c>
      <c r="R148" s="33"/>
      <c r="S148" s="33"/>
      <c r="T148" s="33"/>
      <c r="U148" s="33"/>
      <c r="V148" s="70" t="s">
        <v>210</v>
      </c>
      <c r="W148" s="26"/>
      <c r="X148" s="26"/>
      <c r="Y148" s="26"/>
      <c r="Z148" s="26"/>
      <c r="AA148" s="26"/>
      <c r="AB148" s="26"/>
      <c r="AC148" s="26"/>
      <c r="AD148" s="26"/>
      <c r="AE148" s="27"/>
      <c r="AF148" s="66">
        <v>288</v>
      </c>
      <c r="AG148" s="66"/>
      <c r="AH148" s="66"/>
      <c r="AI148" s="66"/>
      <c r="AJ148" s="66"/>
      <c r="AK148" s="66">
        <v>0</v>
      </c>
      <c r="AL148" s="66"/>
      <c r="AM148" s="66"/>
      <c r="AN148" s="66"/>
      <c r="AO148" s="66"/>
      <c r="AP148" s="66">
        <v>288</v>
      </c>
      <c r="AQ148" s="66"/>
      <c r="AR148" s="66"/>
      <c r="AS148" s="66"/>
      <c r="AT148" s="66"/>
      <c r="AU148" s="66">
        <v>288</v>
      </c>
      <c r="AV148" s="66"/>
      <c r="AW148" s="66"/>
      <c r="AX148" s="66"/>
      <c r="AY148" s="66"/>
      <c r="AZ148" s="66">
        <v>0</v>
      </c>
      <c r="BA148" s="66"/>
      <c r="BB148" s="66"/>
      <c r="BC148" s="66"/>
      <c r="BD148" s="66"/>
      <c r="BE148" s="66">
        <v>288</v>
      </c>
      <c r="BF148" s="66"/>
      <c r="BG148" s="66"/>
      <c r="BH148" s="66"/>
      <c r="BI148" s="66"/>
    </row>
    <row r="149" spans="1:70" s="6" customFormat="1" ht="14.25" x14ac:dyDescent="0.2">
      <c r="A149" s="71">
        <v>0</v>
      </c>
      <c r="B149" s="72"/>
      <c r="C149" s="72"/>
      <c r="D149" s="73" t="s">
        <v>211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30"/>
      <c r="Q149" s="74"/>
      <c r="R149" s="74"/>
      <c r="S149" s="74"/>
      <c r="T149" s="74"/>
      <c r="U149" s="74"/>
      <c r="V149" s="73"/>
      <c r="W149" s="29"/>
      <c r="X149" s="29"/>
      <c r="Y149" s="29"/>
      <c r="Z149" s="29"/>
      <c r="AA149" s="29"/>
      <c r="AB149" s="29"/>
      <c r="AC149" s="29"/>
      <c r="AD149" s="29"/>
      <c r="AE149" s="30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</row>
    <row r="150" spans="1:70" s="25" customFormat="1" ht="42.75" customHeight="1" x14ac:dyDescent="0.2">
      <c r="A150" s="67">
        <v>3</v>
      </c>
      <c r="B150" s="68"/>
      <c r="C150" s="68"/>
      <c r="D150" s="70" t="s">
        <v>212</v>
      </c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7"/>
      <c r="Q150" s="33" t="s">
        <v>203</v>
      </c>
      <c r="R150" s="33"/>
      <c r="S150" s="33"/>
      <c r="T150" s="33"/>
      <c r="U150" s="33"/>
      <c r="V150" s="70" t="s">
        <v>213</v>
      </c>
      <c r="W150" s="26"/>
      <c r="X150" s="26"/>
      <c r="Y150" s="26"/>
      <c r="Z150" s="26"/>
      <c r="AA150" s="26"/>
      <c r="AB150" s="26"/>
      <c r="AC150" s="26"/>
      <c r="AD150" s="26"/>
      <c r="AE150" s="27"/>
      <c r="AF150" s="66">
        <v>1260</v>
      </c>
      <c r="AG150" s="66"/>
      <c r="AH150" s="66"/>
      <c r="AI150" s="66"/>
      <c r="AJ150" s="66"/>
      <c r="AK150" s="66">
        <v>0</v>
      </c>
      <c r="AL150" s="66"/>
      <c r="AM150" s="66"/>
      <c r="AN150" s="66"/>
      <c r="AO150" s="66"/>
      <c r="AP150" s="66">
        <v>1260</v>
      </c>
      <c r="AQ150" s="66"/>
      <c r="AR150" s="66"/>
      <c r="AS150" s="66"/>
      <c r="AT150" s="66"/>
      <c r="AU150" s="66">
        <v>1260</v>
      </c>
      <c r="AV150" s="66"/>
      <c r="AW150" s="66"/>
      <c r="AX150" s="66"/>
      <c r="AY150" s="66"/>
      <c r="AZ150" s="66">
        <v>0</v>
      </c>
      <c r="BA150" s="66"/>
      <c r="BB150" s="66"/>
      <c r="BC150" s="66"/>
      <c r="BD150" s="66"/>
      <c r="BE150" s="66">
        <v>1260</v>
      </c>
      <c r="BF150" s="66"/>
      <c r="BG150" s="66"/>
      <c r="BH150" s="66"/>
      <c r="BI150" s="66"/>
    </row>
    <row r="151" spans="1:70" s="25" customFormat="1" ht="30" customHeight="1" x14ac:dyDescent="0.2">
      <c r="A151" s="67">
        <v>3</v>
      </c>
      <c r="B151" s="68"/>
      <c r="C151" s="68"/>
      <c r="D151" s="70" t="s">
        <v>214</v>
      </c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7"/>
      <c r="Q151" s="33" t="s">
        <v>203</v>
      </c>
      <c r="R151" s="33"/>
      <c r="S151" s="33"/>
      <c r="T151" s="33"/>
      <c r="U151" s="33"/>
      <c r="V151" s="70" t="s">
        <v>210</v>
      </c>
      <c r="W151" s="26"/>
      <c r="X151" s="26"/>
      <c r="Y151" s="26"/>
      <c r="Z151" s="26"/>
      <c r="AA151" s="26"/>
      <c r="AB151" s="26"/>
      <c r="AC151" s="26"/>
      <c r="AD151" s="26"/>
      <c r="AE151" s="27"/>
      <c r="AF151" s="66">
        <v>232</v>
      </c>
      <c r="AG151" s="66"/>
      <c r="AH151" s="66"/>
      <c r="AI151" s="66"/>
      <c r="AJ151" s="66"/>
      <c r="AK151" s="66">
        <v>0</v>
      </c>
      <c r="AL151" s="66"/>
      <c r="AM151" s="66"/>
      <c r="AN151" s="66"/>
      <c r="AO151" s="66"/>
      <c r="AP151" s="66">
        <v>232</v>
      </c>
      <c r="AQ151" s="66"/>
      <c r="AR151" s="66"/>
      <c r="AS151" s="66"/>
      <c r="AT151" s="66"/>
      <c r="AU151" s="66">
        <v>232</v>
      </c>
      <c r="AV151" s="66"/>
      <c r="AW151" s="66"/>
      <c r="AX151" s="66"/>
      <c r="AY151" s="66"/>
      <c r="AZ151" s="66">
        <v>0</v>
      </c>
      <c r="BA151" s="66"/>
      <c r="BB151" s="66"/>
      <c r="BC151" s="66"/>
      <c r="BD151" s="66"/>
      <c r="BE151" s="66">
        <v>232</v>
      </c>
      <c r="BF151" s="66"/>
      <c r="BG151" s="66"/>
      <c r="BH151" s="66"/>
      <c r="BI151" s="66"/>
    </row>
    <row r="152" spans="1:70" s="25" customFormat="1" ht="30" customHeight="1" x14ac:dyDescent="0.2">
      <c r="A152" s="67">
        <v>3</v>
      </c>
      <c r="B152" s="68"/>
      <c r="C152" s="68"/>
      <c r="D152" s="70" t="s">
        <v>175</v>
      </c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7"/>
      <c r="Q152" s="33" t="s">
        <v>215</v>
      </c>
      <c r="R152" s="33"/>
      <c r="S152" s="33"/>
      <c r="T152" s="33"/>
      <c r="U152" s="33"/>
      <c r="V152" s="70" t="s">
        <v>216</v>
      </c>
      <c r="W152" s="26"/>
      <c r="X152" s="26"/>
      <c r="Y152" s="26"/>
      <c r="Z152" s="26"/>
      <c r="AA152" s="26"/>
      <c r="AB152" s="26"/>
      <c r="AC152" s="26"/>
      <c r="AD152" s="26"/>
      <c r="AE152" s="27"/>
      <c r="AF152" s="66">
        <v>325.3</v>
      </c>
      <c r="AG152" s="66"/>
      <c r="AH152" s="66"/>
      <c r="AI152" s="66"/>
      <c r="AJ152" s="66"/>
      <c r="AK152" s="66">
        <v>0</v>
      </c>
      <c r="AL152" s="66"/>
      <c r="AM152" s="66"/>
      <c r="AN152" s="66"/>
      <c r="AO152" s="66"/>
      <c r="AP152" s="66">
        <v>325.3</v>
      </c>
      <c r="AQ152" s="66"/>
      <c r="AR152" s="66"/>
      <c r="AS152" s="66"/>
      <c r="AT152" s="66"/>
      <c r="AU152" s="66">
        <v>364.3</v>
      </c>
      <c r="AV152" s="66"/>
      <c r="AW152" s="66"/>
      <c r="AX152" s="66"/>
      <c r="AY152" s="66"/>
      <c r="AZ152" s="66">
        <v>0</v>
      </c>
      <c r="BA152" s="66"/>
      <c r="BB152" s="66"/>
      <c r="BC152" s="66"/>
      <c r="BD152" s="66"/>
      <c r="BE152" s="66">
        <v>364.3</v>
      </c>
      <c r="BF152" s="66"/>
      <c r="BG152" s="66"/>
      <c r="BH152" s="66"/>
      <c r="BI152" s="66"/>
    </row>
    <row r="153" spans="1:70" s="6" customFormat="1" ht="14.25" x14ac:dyDescent="0.2">
      <c r="A153" s="71">
        <v>0</v>
      </c>
      <c r="B153" s="72"/>
      <c r="C153" s="72"/>
      <c r="D153" s="73" t="s">
        <v>217</v>
      </c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30"/>
      <c r="Q153" s="74"/>
      <c r="R153" s="74"/>
      <c r="S153" s="74"/>
      <c r="T153" s="74"/>
      <c r="U153" s="74"/>
      <c r="V153" s="73"/>
      <c r="W153" s="29"/>
      <c r="X153" s="29"/>
      <c r="Y153" s="29"/>
      <c r="Z153" s="29"/>
      <c r="AA153" s="29"/>
      <c r="AB153" s="29"/>
      <c r="AC153" s="29"/>
      <c r="AD153" s="29"/>
      <c r="AE153" s="30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</row>
    <row r="154" spans="1:70" s="25" customFormat="1" ht="42.75" customHeight="1" x14ac:dyDescent="0.2">
      <c r="A154" s="67">
        <v>4</v>
      </c>
      <c r="B154" s="68"/>
      <c r="C154" s="68"/>
      <c r="D154" s="70" t="s">
        <v>172</v>
      </c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7"/>
      <c r="Q154" s="33" t="s">
        <v>173</v>
      </c>
      <c r="R154" s="33"/>
      <c r="S154" s="33"/>
      <c r="T154" s="33"/>
      <c r="U154" s="33"/>
      <c r="V154" s="70" t="s">
        <v>216</v>
      </c>
      <c r="W154" s="26"/>
      <c r="X154" s="26"/>
      <c r="Y154" s="26"/>
      <c r="Z154" s="26"/>
      <c r="AA154" s="26"/>
      <c r="AB154" s="26"/>
      <c r="AC154" s="26"/>
      <c r="AD154" s="26"/>
      <c r="AE154" s="27"/>
      <c r="AF154" s="66">
        <v>100</v>
      </c>
      <c r="AG154" s="66"/>
      <c r="AH154" s="66"/>
      <c r="AI154" s="66"/>
      <c r="AJ154" s="66"/>
      <c r="AK154" s="66">
        <v>0</v>
      </c>
      <c r="AL154" s="66"/>
      <c r="AM154" s="66"/>
      <c r="AN154" s="66"/>
      <c r="AO154" s="66"/>
      <c r="AP154" s="66">
        <v>100</v>
      </c>
      <c r="AQ154" s="66"/>
      <c r="AR154" s="66"/>
      <c r="AS154" s="66"/>
      <c r="AT154" s="66"/>
      <c r="AU154" s="66">
        <v>100</v>
      </c>
      <c r="AV154" s="66"/>
      <c r="AW154" s="66"/>
      <c r="AX154" s="66"/>
      <c r="AY154" s="66"/>
      <c r="AZ154" s="66">
        <v>0</v>
      </c>
      <c r="BA154" s="66"/>
      <c r="BB154" s="66"/>
      <c r="BC154" s="66"/>
      <c r="BD154" s="66"/>
      <c r="BE154" s="66">
        <v>100</v>
      </c>
      <c r="BF154" s="66"/>
      <c r="BG154" s="66"/>
      <c r="BH154" s="66"/>
      <c r="BI154" s="66"/>
    </row>
    <row r="155" spans="1:70" s="25" customFormat="1" ht="45" customHeight="1" x14ac:dyDescent="0.2">
      <c r="A155" s="67">
        <v>4</v>
      </c>
      <c r="B155" s="68"/>
      <c r="C155" s="68"/>
      <c r="D155" s="70" t="s">
        <v>218</v>
      </c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7"/>
      <c r="Q155" s="33" t="s">
        <v>173</v>
      </c>
      <c r="R155" s="33"/>
      <c r="S155" s="33"/>
      <c r="T155" s="33"/>
      <c r="U155" s="33"/>
      <c r="V155" s="70" t="s">
        <v>216</v>
      </c>
      <c r="W155" s="26"/>
      <c r="X155" s="26"/>
      <c r="Y155" s="26"/>
      <c r="Z155" s="26"/>
      <c r="AA155" s="26"/>
      <c r="AB155" s="26"/>
      <c r="AC155" s="26"/>
      <c r="AD155" s="26"/>
      <c r="AE155" s="27"/>
      <c r="AF155" s="66">
        <v>100</v>
      </c>
      <c r="AG155" s="66"/>
      <c r="AH155" s="66"/>
      <c r="AI155" s="66"/>
      <c r="AJ155" s="66"/>
      <c r="AK155" s="66">
        <v>0</v>
      </c>
      <c r="AL155" s="66"/>
      <c r="AM155" s="66"/>
      <c r="AN155" s="66"/>
      <c r="AO155" s="66"/>
      <c r="AP155" s="66">
        <v>100</v>
      </c>
      <c r="AQ155" s="66"/>
      <c r="AR155" s="66"/>
      <c r="AS155" s="66"/>
      <c r="AT155" s="66"/>
      <c r="AU155" s="66">
        <v>100</v>
      </c>
      <c r="AV155" s="66"/>
      <c r="AW155" s="66"/>
      <c r="AX155" s="66"/>
      <c r="AY155" s="66"/>
      <c r="AZ155" s="66">
        <v>0</v>
      </c>
      <c r="BA155" s="66"/>
      <c r="BB155" s="66"/>
      <c r="BC155" s="66"/>
      <c r="BD155" s="66"/>
      <c r="BE155" s="66">
        <v>100</v>
      </c>
      <c r="BF155" s="66"/>
      <c r="BG155" s="66"/>
      <c r="BH155" s="66"/>
      <c r="BI155" s="66"/>
    </row>
    <row r="156" spans="1:70" s="25" customFormat="1" ht="30" customHeight="1" x14ac:dyDescent="0.2">
      <c r="A156" s="67">
        <v>4</v>
      </c>
      <c r="B156" s="68"/>
      <c r="C156" s="68"/>
      <c r="D156" s="70" t="s">
        <v>219</v>
      </c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7"/>
      <c r="Q156" s="33" t="s">
        <v>173</v>
      </c>
      <c r="R156" s="33"/>
      <c r="S156" s="33"/>
      <c r="T156" s="33"/>
      <c r="U156" s="33"/>
      <c r="V156" s="70" t="s">
        <v>216</v>
      </c>
      <c r="W156" s="26"/>
      <c r="X156" s="26"/>
      <c r="Y156" s="26"/>
      <c r="Z156" s="26"/>
      <c r="AA156" s="26"/>
      <c r="AB156" s="26"/>
      <c r="AC156" s="26"/>
      <c r="AD156" s="26"/>
      <c r="AE156" s="27"/>
      <c r="AF156" s="66">
        <v>0</v>
      </c>
      <c r="AG156" s="66"/>
      <c r="AH156" s="66"/>
      <c r="AI156" s="66"/>
      <c r="AJ156" s="66"/>
      <c r="AK156" s="66">
        <v>0</v>
      </c>
      <c r="AL156" s="66"/>
      <c r="AM156" s="66"/>
      <c r="AN156" s="66"/>
      <c r="AO156" s="66"/>
      <c r="AP156" s="66">
        <v>0</v>
      </c>
      <c r="AQ156" s="66"/>
      <c r="AR156" s="66"/>
      <c r="AS156" s="66"/>
      <c r="AT156" s="66"/>
      <c r="AU156" s="66">
        <v>0</v>
      </c>
      <c r="AV156" s="66"/>
      <c r="AW156" s="66"/>
      <c r="AX156" s="66"/>
      <c r="AY156" s="66"/>
      <c r="AZ156" s="66">
        <v>0</v>
      </c>
      <c r="BA156" s="66"/>
      <c r="BB156" s="66"/>
      <c r="BC156" s="66"/>
      <c r="BD156" s="66"/>
      <c r="BE156" s="66">
        <v>0</v>
      </c>
      <c r="BF156" s="66"/>
      <c r="BG156" s="66"/>
      <c r="BH156" s="66"/>
      <c r="BI156" s="66"/>
    </row>
    <row r="158" spans="1:70" ht="14.25" customHeight="1" x14ac:dyDescent="0.2">
      <c r="A158" s="95" t="s">
        <v>124</v>
      </c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</row>
    <row r="159" spans="1:70" ht="15" customHeight="1" x14ac:dyDescent="0.2">
      <c r="A159" s="102" t="s">
        <v>181</v>
      </c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</row>
    <row r="160" spans="1:70" ht="12.95" customHeight="1" x14ac:dyDescent="0.2">
      <c r="A160" s="104" t="s">
        <v>19</v>
      </c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6"/>
      <c r="U160" s="33" t="s">
        <v>182</v>
      </c>
      <c r="V160" s="33"/>
      <c r="W160" s="33"/>
      <c r="X160" s="33"/>
      <c r="Y160" s="33"/>
      <c r="Z160" s="33"/>
      <c r="AA160" s="33"/>
      <c r="AB160" s="33"/>
      <c r="AC160" s="33"/>
      <c r="AD160" s="33"/>
      <c r="AE160" s="33" t="s">
        <v>183</v>
      </c>
      <c r="AF160" s="33"/>
      <c r="AG160" s="33"/>
      <c r="AH160" s="33"/>
      <c r="AI160" s="33"/>
      <c r="AJ160" s="33"/>
      <c r="AK160" s="33"/>
      <c r="AL160" s="33"/>
      <c r="AM160" s="33"/>
      <c r="AN160" s="33"/>
      <c r="AO160" s="33" t="s">
        <v>184</v>
      </c>
      <c r="AP160" s="33"/>
      <c r="AQ160" s="33"/>
      <c r="AR160" s="33"/>
      <c r="AS160" s="33"/>
      <c r="AT160" s="33"/>
      <c r="AU160" s="33"/>
      <c r="AV160" s="33"/>
      <c r="AW160" s="33"/>
      <c r="AX160" s="33"/>
      <c r="AY160" s="33" t="s">
        <v>185</v>
      </c>
      <c r="AZ160" s="33"/>
      <c r="BA160" s="33"/>
      <c r="BB160" s="33"/>
      <c r="BC160" s="33"/>
      <c r="BD160" s="33"/>
      <c r="BE160" s="33"/>
      <c r="BF160" s="33"/>
      <c r="BG160" s="33"/>
      <c r="BH160" s="33"/>
      <c r="BI160" s="33" t="s">
        <v>186</v>
      </c>
      <c r="BJ160" s="33"/>
      <c r="BK160" s="33"/>
      <c r="BL160" s="33"/>
      <c r="BM160" s="33"/>
      <c r="BN160" s="33"/>
      <c r="BO160" s="33"/>
      <c r="BP160" s="33"/>
      <c r="BQ160" s="33"/>
      <c r="BR160" s="33"/>
    </row>
    <row r="161" spans="1:79" ht="30" customHeight="1" x14ac:dyDescent="0.2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9"/>
      <c r="U161" s="33" t="s">
        <v>4</v>
      </c>
      <c r="V161" s="33"/>
      <c r="W161" s="33"/>
      <c r="X161" s="33"/>
      <c r="Y161" s="33"/>
      <c r="Z161" s="33" t="s">
        <v>3</v>
      </c>
      <c r="AA161" s="33"/>
      <c r="AB161" s="33"/>
      <c r="AC161" s="33"/>
      <c r="AD161" s="33"/>
      <c r="AE161" s="33" t="s">
        <v>4</v>
      </c>
      <c r="AF161" s="33"/>
      <c r="AG161" s="33"/>
      <c r="AH161" s="33"/>
      <c r="AI161" s="33"/>
      <c r="AJ161" s="33" t="s">
        <v>3</v>
      </c>
      <c r="AK161" s="33"/>
      <c r="AL161" s="33"/>
      <c r="AM161" s="33"/>
      <c r="AN161" s="33"/>
      <c r="AO161" s="33" t="s">
        <v>4</v>
      </c>
      <c r="AP161" s="33"/>
      <c r="AQ161" s="33"/>
      <c r="AR161" s="33"/>
      <c r="AS161" s="33"/>
      <c r="AT161" s="33" t="s">
        <v>3</v>
      </c>
      <c r="AU161" s="33"/>
      <c r="AV161" s="33"/>
      <c r="AW161" s="33"/>
      <c r="AX161" s="33"/>
      <c r="AY161" s="33" t="s">
        <v>4</v>
      </c>
      <c r="AZ161" s="33"/>
      <c r="BA161" s="33"/>
      <c r="BB161" s="33"/>
      <c r="BC161" s="33"/>
      <c r="BD161" s="33" t="s">
        <v>3</v>
      </c>
      <c r="BE161" s="33"/>
      <c r="BF161" s="33"/>
      <c r="BG161" s="33"/>
      <c r="BH161" s="33"/>
      <c r="BI161" s="33" t="s">
        <v>4</v>
      </c>
      <c r="BJ161" s="33"/>
      <c r="BK161" s="33"/>
      <c r="BL161" s="33"/>
      <c r="BM161" s="33"/>
      <c r="BN161" s="33" t="s">
        <v>3</v>
      </c>
      <c r="BO161" s="33"/>
      <c r="BP161" s="33"/>
      <c r="BQ161" s="33"/>
      <c r="BR161" s="33"/>
    </row>
    <row r="162" spans="1:79" ht="15" customHeight="1" x14ac:dyDescent="0.2">
      <c r="A162" s="50">
        <v>1</v>
      </c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2"/>
      <c r="U162" s="33">
        <v>2</v>
      </c>
      <c r="V162" s="33"/>
      <c r="W162" s="33"/>
      <c r="X162" s="33"/>
      <c r="Y162" s="33"/>
      <c r="Z162" s="33">
        <v>3</v>
      </c>
      <c r="AA162" s="33"/>
      <c r="AB162" s="33"/>
      <c r="AC162" s="33"/>
      <c r="AD162" s="33"/>
      <c r="AE162" s="33">
        <v>4</v>
      </c>
      <c r="AF162" s="33"/>
      <c r="AG162" s="33"/>
      <c r="AH162" s="33"/>
      <c r="AI162" s="33"/>
      <c r="AJ162" s="33">
        <v>5</v>
      </c>
      <c r="AK162" s="33"/>
      <c r="AL162" s="33"/>
      <c r="AM162" s="33"/>
      <c r="AN162" s="33"/>
      <c r="AO162" s="33">
        <v>6</v>
      </c>
      <c r="AP162" s="33"/>
      <c r="AQ162" s="33"/>
      <c r="AR162" s="33"/>
      <c r="AS162" s="33"/>
      <c r="AT162" s="33">
        <v>7</v>
      </c>
      <c r="AU162" s="33"/>
      <c r="AV162" s="33"/>
      <c r="AW162" s="33"/>
      <c r="AX162" s="33"/>
      <c r="AY162" s="33">
        <v>8</v>
      </c>
      <c r="AZ162" s="33"/>
      <c r="BA162" s="33"/>
      <c r="BB162" s="33"/>
      <c r="BC162" s="33"/>
      <c r="BD162" s="33">
        <v>9</v>
      </c>
      <c r="BE162" s="33"/>
      <c r="BF162" s="33"/>
      <c r="BG162" s="33"/>
      <c r="BH162" s="33"/>
      <c r="BI162" s="33">
        <v>10</v>
      </c>
      <c r="BJ162" s="33"/>
      <c r="BK162" s="33"/>
      <c r="BL162" s="33"/>
      <c r="BM162" s="33"/>
      <c r="BN162" s="33">
        <v>11</v>
      </c>
      <c r="BO162" s="33"/>
      <c r="BP162" s="33"/>
      <c r="BQ162" s="33"/>
      <c r="BR162" s="33"/>
    </row>
    <row r="163" spans="1:79" s="1" customFormat="1" ht="15.75" hidden="1" customHeight="1" x14ac:dyDescent="0.2">
      <c r="A163" s="35" t="s">
        <v>57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7"/>
      <c r="U163" s="32" t="s">
        <v>65</v>
      </c>
      <c r="V163" s="32"/>
      <c r="W163" s="32"/>
      <c r="X163" s="32"/>
      <c r="Y163" s="32"/>
      <c r="Z163" s="34" t="s">
        <v>66</v>
      </c>
      <c r="AA163" s="34"/>
      <c r="AB163" s="34"/>
      <c r="AC163" s="34"/>
      <c r="AD163" s="34"/>
      <c r="AE163" s="32" t="s">
        <v>67</v>
      </c>
      <c r="AF163" s="32"/>
      <c r="AG163" s="32"/>
      <c r="AH163" s="32"/>
      <c r="AI163" s="32"/>
      <c r="AJ163" s="34" t="s">
        <v>68</v>
      </c>
      <c r="AK163" s="34"/>
      <c r="AL163" s="34"/>
      <c r="AM163" s="34"/>
      <c r="AN163" s="34"/>
      <c r="AO163" s="32" t="s">
        <v>58</v>
      </c>
      <c r="AP163" s="32"/>
      <c r="AQ163" s="32"/>
      <c r="AR163" s="32"/>
      <c r="AS163" s="32"/>
      <c r="AT163" s="34" t="s">
        <v>59</v>
      </c>
      <c r="AU163" s="34"/>
      <c r="AV163" s="34"/>
      <c r="AW163" s="34"/>
      <c r="AX163" s="34"/>
      <c r="AY163" s="32" t="s">
        <v>60</v>
      </c>
      <c r="AZ163" s="32"/>
      <c r="BA163" s="32"/>
      <c r="BB163" s="32"/>
      <c r="BC163" s="32"/>
      <c r="BD163" s="34" t="s">
        <v>61</v>
      </c>
      <c r="BE163" s="34"/>
      <c r="BF163" s="34"/>
      <c r="BG163" s="34"/>
      <c r="BH163" s="34"/>
      <c r="BI163" s="32" t="s">
        <v>62</v>
      </c>
      <c r="BJ163" s="32"/>
      <c r="BK163" s="32"/>
      <c r="BL163" s="32"/>
      <c r="BM163" s="32"/>
      <c r="BN163" s="34" t="s">
        <v>63</v>
      </c>
      <c r="BO163" s="34"/>
      <c r="BP163" s="34"/>
      <c r="BQ163" s="34"/>
      <c r="BR163" s="34"/>
      <c r="CA163" t="s">
        <v>41</v>
      </c>
    </row>
    <row r="164" spans="1:79" s="6" customFormat="1" ht="12.75" customHeight="1" x14ac:dyDescent="0.2">
      <c r="A164" s="31" t="s">
        <v>220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30"/>
      <c r="U164" s="58">
        <v>481490</v>
      </c>
      <c r="V164" s="58"/>
      <c r="W164" s="58"/>
      <c r="X164" s="58"/>
      <c r="Y164" s="58"/>
      <c r="Z164" s="58">
        <v>0</v>
      </c>
      <c r="AA164" s="58"/>
      <c r="AB164" s="58"/>
      <c r="AC164" s="58"/>
      <c r="AD164" s="58"/>
      <c r="AE164" s="58">
        <v>551550</v>
      </c>
      <c r="AF164" s="58"/>
      <c r="AG164" s="58"/>
      <c r="AH164" s="58"/>
      <c r="AI164" s="58"/>
      <c r="AJ164" s="58">
        <v>0</v>
      </c>
      <c r="AK164" s="58"/>
      <c r="AL164" s="58"/>
      <c r="AM164" s="58"/>
      <c r="AN164" s="58"/>
      <c r="AO164" s="58">
        <v>575820</v>
      </c>
      <c r="AP164" s="58"/>
      <c r="AQ164" s="58"/>
      <c r="AR164" s="58"/>
      <c r="AS164" s="58"/>
      <c r="AT164" s="58">
        <v>0</v>
      </c>
      <c r="AU164" s="58"/>
      <c r="AV164" s="58"/>
      <c r="AW164" s="58"/>
      <c r="AX164" s="58"/>
      <c r="AY164" s="58">
        <v>598400</v>
      </c>
      <c r="AZ164" s="58"/>
      <c r="BA164" s="58"/>
      <c r="BB164" s="58"/>
      <c r="BC164" s="58"/>
      <c r="BD164" s="58">
        <v>0</v>
      </c>
      <c r="BE164" s="58"/>
      <c r="BF164" s="58"/>
      <c r="BG164" s="58"/>
      <c r="BH164" s="58"/>
      <c r="BI164" s="58">
        <v>670208</v>
      </c>
      <c r="BJ164" s="58"/>
      <c r="BK164" s="58"/>
      <c r="BL164" s="58"/>
      <c r="BM164" s="58"/>
      <c r="BN164" s="58">
        <v>0</v>
      </c>
      <c r="BO164" s="58"/>
      <c r="BP164" s="58"/>
      <c r="BQ164" s="58"/>
      <c r="BR164" s="58"/>
      <c r="CA164" s="6" t="s">
        <v>42</v>
      </c>
    </row>
    <row r="165" spans="1:79" s="25" customFormat="1" ht="12.75" customHeight="1" x14ac:dyDescent="0.2">
      <c r="A165" s="28" t="s">
        <v>221</v>
      </c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7"/>
      <c r="U165" s="59">
        <v>257220</v>
      </c>
      <c r="V165" s="59"/>
      <c r="W165" s="59"/>
      <c r="X165" s="59"/>
      <c r="Y165" s="59"/>
      <c r="Z165" s="59">
        <v>0</v>
      </c>
      <c r="AA165" s="59"/>
      <c r="AB165" s="59"/>
      <c r="AC165" s="59"/>
      <c r="AD165" s="59"/>
      <c r="AE165" s="59">
        <v>314400</v>
      </c>
      <c r="AF165" s="59"/>
      <c r="AG165" s="59"/>
      <c r="AH165" s="59"/>
      <c r="AI165" s="59"/>
      <c r="AJ165" s="59">
        <v>0</v>
      </c>
      <c r="AK165" s="59"/>
      <c r="AL165" s="59"/>
      <c r="AM165" s="59"/>
      <c r="AN165" s="59"/>
      <c r="AO165" s="59">
        <v>324000</v>
      </c>
      <c r="AP165" s="59"/>
      <c r="AQ165" s="59"/>
      <c r="AR165" s="59"/>
      <c r="AS165" s="59"/>
      <c r="AT165" s="59">
        <v>0</v>
      </c>
      <c r="AU165" s="59"/>
      <c r="AV165" s="59"/>
      <c r="AW165" s="59"/>
      <c r="AX165" s="59"/>
      <c r="AY165" s="59">
        <v>333900</v>
      </c>
      <c r="AZ165" s="59"/>
      <c r="BA165" s="59"/>
      <c r="BB165" s="59"/>
      <c r="BC165" s="59"/>
      <c r="BD165" s="59">
        <v>0</v>
      </c>
      <c r="BE165" s="59"/>
      <c r="BF165" s="59"/>
      <c r="BG165" s="59"/>
      <c r="BH165" s="59"/>
      <c r="BI165" s="59">
        <v>373968</v>
      </c>
      <c r="BJ165" s="59"/>
      <c r="BK165" s="59"/>
      <c r="BL165" s="59"/>
      <c r="BM165" s="59"/>
      <c r="BN165" s="59">
        <v>0</v>
      </c>
      <c r="BO165" s="59"/>
      <c r="BP165" s="59"/>
      <c r="BQ165" s="59"/>
      <c r="BR165" s="59"/>
    </row>
    <row r="166" spans="1:79" s="25" customFormat="1" ht="12.75" customHeight="1" x14ac:dyDescent="0.2">
      <c r="A166" s="28" t="s">
        <v>222</v>
      </c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7"/>
      <c r="U166" s="59">
        <v>224270</v>
      </c>
      <c r="V166" s="59"/>
      <c r="W166" s="59"/>
      <c r="X166" s="59"/>
      <c r="Y166" s="59"/>
      <c r="Z166" s="59">
        <v>0</v>
      </c>
      <c r="AA166" s="59"/>
      <c r="AB166" s="59"/>
      <c r="AC166" s="59"/>
      <c r="AD166" s="59"/>
      <c r="AE166" s="59">
        <v>237150</v>
      </c>
      <c r="AF166" s="59"/>
      <c r="AG166" s="59"/>
      <c r="AH166" s="59"/>
      <c r="AI166" s="59"/>
      <c r="AJ166" s="59">
        <v>0</v>
      </c>
      <c r="AK166" s="59"/>
      <c r="AL166" s="59"/>
      <c r="AM166" s="59"/>
      <c r="AN166" s="59"/>
      <c r="AO166" s="59">
        <v>251820</v>
      </c>
      <c r="AP166" s="59"/>
      <c r="AQ166" s="59"/>
      <c r="AR166" s="59"/>
      <c r="AS166" s="59"/>
      <c r="AT166" s="59">
        <v>0</v>
      </c>
      <c r="AU166" s="59"/>
      <c r="AV166" s="59"/>
      <c r="AW166" s="59"/>
      <c r="AX166" s="59"/>
      <c r="AY166" s="59">
        <v>264500</v>
      </c>
      <c r="AZ166" s="59"/>
      <c r="BA166" s="59"/>
      <c r="BB166" s="59"/>
      <c r="BC166" s="59"/>
      <c r="BD166" s="59">
        <v>0</v>
      </c>
      <c r="BE166" s="59"/>
      <c r="BF166" s="59"/>
      <c r="BG166" s="59"/>
      <c r="BH166" s="59"/>
      <c r="BI166" s="59">
        <v>296240</v>
      </c>
      <c r="BJ166" s="59"/>
      <c r="BK166" s="59"/>
      <c r="BL166" s="59"/>
      <c r="BM166" s="59"/>
      <c r="BN166" s="59">
        <v>0</v>
      </c>
      <c r="BO166" s="59"/>
      <c r="BP166" s="59"/>
      <c r="BQ166" s="59"/>
      <c r="BR166" s="59"/>
    </row>
    <row r="167" spans="1:79" s="25" customFormat="1" ht="12.75" customHeight="1" x14ac:dyDescent="0.2">
      <c r="A167" s="28" t="s">
        <v>223</v>
      </c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7"/>
      <c r="U167" s="59">
        <v>208690</v>
      </c>
      <c r="V167" s="59"/>
      <c r="W167" s="59"/>
      <c r="X167" s="59"/>
      <c r="Y167" s="59"/>
      <c r="Z167" s="59">
        <v>0</v>
      </c>
      <c r="AA167" s="59"/>
      <c r="AB167" s="59"/>
      <c r="AC167" s="59"/>
      <c r="AD167" s="59"/>
      <c r="AE167" s="59">
        <v>289320</v>
      </c>
      <c r="AF167" s="59"/>
      <c r="AG167" s="59"/>
      <c r="AH167" s="59"/>
      <c r="AI167" s="59"/>
      <c r="AJ167" s="59">
        <v>0</v>
      </c>
      <c r="AK167" s="59"/>
      <c r="AL167" s="59"/>
      <c r="AM167" s="59"/>
      <c r="AN167" s="59"/>
      <c r="AO167" s="59">
        <v>337500</v>
      </c>
      <c r="AP167" s="59"/>
      <c r="AQ167" s="59"/>
      <c r="AR167" s="59"/>
      <c r="AS167" s="59"/>
      <c r="AT167" s="59">
        <v>0</v>
      </c>
      <c r="AU167" s="59"/>
      <c r="AV167" s="59"/>
      <c r="AW167" s="59"/>
      <c r="AX167" s="59"/>
      <c r="AY167" s="59">
        <v>541089</v>
      </c>
      <c r="AZ167" s="59"/>
      <c r="BA167" s="59"/>
      <c r="BB167" s="59"/>
      <c r="BC167" s="59"/>
      <c r="BD167" s="59">
        <v>0</v>
      </c>
      <c r="BE167" s="59"/>
      <c r="BF167" s="59"/>
      <c r="BG167" s="59"/>
      <c r="BH167" s="59"/>
      <c r="BI167" s="59">
        <v>606020</v>
      </c>
      <c r="BJ167" s="59"/>
      <c r="BK167" s="59"/>
      <c r="BL167" s="59"/>
      <c r="BM167" s="59"/>
      <c r="BN167" s="59">
        <v>0</v>
      </c>
      <c r="BO167" s="59"/>
      <c r="BP167" s="59"/>
      <c r="BQ167" s="59"/>
      <c r="BR167" s="59"/>
    </row>
    <row r="168" spans="1:79" s="6" customFormat="1" ht="12.75" customHeight="1" x14ac:dyDescent="0.2">
      <c r="A168" s="31" t="s">
        <v>224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30"/>
      <c r="U168" s="58">
        <v>72682</v>
      </c>
      <c r="V168" s="58"/>
      <c r="W168" s="58"/>
      <c r="X168" s="58"/>
      <c r="Y168" s="58"/>
      <c r="Z168" s="58">
        <v>0</v>
      </c>
      <c r="AA168" s="58"/>
      <c r="AB168" s="58"/>
      <c r="AC168" s="58"/>
      <c r="AD168" s="58"/>
      <c r="AE168" s="58">
        <v>80173</v>
      </c>
      <c r="AF168" s="58"/>
      <c r="AG168" s="58"/>
      <c r="AH168" s="58"/>
      <c r="AI168" s="58"/>
      <c r="AJ168" s="58">
        <v>0</v>
      </c>
      <c r="AK168" s="58"/>
      <c r="AL168" s="58"/>
      <c r="AM168" s="58"/>
      <c r="AN168" s="58"/>
      <c r="AO168" s="58">
        <v>115485</v>
      </c>
      <c r="AP168" s="58"/>
      <c r="AQ168" s="58"/>
      <c r="AR168" s="58"/>
      <c r="AS168" s="58"/>
      <c r="AT168" s="58">
        <v>0</v>
      </c>
      <c r="AU168" s="58"/>
      <c r="AV168" s="58"/>
      <c r="AW168" s="58"/>
      <c r="AX168" s="58"/>
      <c r="AY168" s="58">
        <v>119010</v>
      </c>
      <c r="AZ168" s="58"/>
      <c r="BA168" s="58"/>
      <c r="BB168" s="58"/>
      <c r="BC168" s="58"/>
      <c r="BD168" s="58">
        <v>0</v>
      </c>
      <c r="BE168" s="58"/>
      <c r="BF168" s="58"/>
      <c r="BG168" s="58"/>
      <c r="BH168" s="58"/>
      <c r="BI168" s="58">
        <v>133291</v>
      </c>
      <c r="BJ168" s="58"/>
      <c r="BK168" s="58"/>
      <c r="BL168" s="58"/>
      <c r="BM168" s="58"/>
      <c r="BN168" s="58">
        <v>0</v>
      </c>
      <c r="BO168" s="58"/>
      <c r="BP168" s="58"/>
      <c r="BQ168" s="58"/>
      <c r="BR168" s="58"/>
    </row>
    <row r="169" spans="1:79" s="25" customFormat="1" ht="12.75" customHeight="1" x14ac:dyDescent="0.2">
      <c r="A169" s="28" t="s">
        <v>225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7"/>
      <c r="U169" s="59">
        <v>22200</v>
      </c>
      <c r="V169" s="59"/>
      <c r="W169" s="59"/>
      <c r="X169" s="59"/>
      <c r="Y169" s="59"/>
      <c r="Z169" s="59">
        <v>0</v>
      </c>
      <c r="AA169" s="59"/>
      <c r="AB169" s="59"/>
      <c r="AC169" s="59"/>
      <c r="AD169" s="59"/>
      <c r="AE169" s="59">
        <v>22200</v>
      </c>
      <c r="AF169" s="59"/>
      <c r="AG169" s="59"/>
      <c r="AH169" s="59"/>
      <c r="AI169" s="59"/>
      <c r="AJ169" s="59">
        <v>0</v>
      </c>
      <c r="AK169" s="59"/>
      <c r="AL169" s="59"/>
      <c r="AM169" s="59"/>
      <c r="AN169" s="59"/>
      <c r="AO169" s="59">
        <v>27000</v>
      </c>
      <c r="AP169" s="59"/>
      <c r="AQ169" s="59"/>
      <c r="AR169" s="59"/>
      <c r="AS169" s="59"/>
      <c r="AT169" s="59">
        <v>0</v>
      </c>
      <c r="AU169" s="59"/>
      <c r="AV169" s="59"/>
      <c r="AW169" s="59"/>
      <c r="AX169" s="59"/>
      <c r="AY169" s="59">
        <v>27825</v>
      </c>
      <c r="AZ169" s="59"/>
      <c r="BA169" s="59"/>
      <c r="BB169" s="59"/>
      <c r="BC169" s="59"/>
      <c r="BD169" s="59">
        <v>0</v>
      </c>
      <c r="BE169" s="59"/>
      <c r="BF169" s="59"/>
      <c r="BG169" s="59"/>
      <c r="BH169" s="59"/>
      <c r="BI169" s="59">
        <v>31164</v>
      </c>
      <c r="BJ169" s="59"/>
      <c r="BK169" s="59"/>
      <c r="BL169" s="59"/>
      <c r="BM169" s="59"/>
      <c r="BN169" s="59">
        <v>0</v>
      </c>
      <c r="BO169" s="59"/>
      <c r="BP169" s="59"/>
      <c r="BQ169" s="59"/>
      <c r="BR169" s="59"/>
    </row>
    <row r="170" spans="1:79" s="25" customFormat="1" ht="12.75" customHeight="1" x14ac:dyDescent="0.2">
      <c r="A170" s="28" t="s">
        <v>226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7"/>
      <c r="U170" s="59">
        <v>50482</v>
      </c>
      <c r="V170" s="59"/>
      <c r="W170" s="59"/>
      <c r="X170" s="59"/>
      <c r="Y170" s="59"/>
      <c r="Z170" s="59">
        <v>0</v>
      </c>
      <c r="AA170" s="59"/>
      <c r="AB170" s="59"/>
      <c r="AC170" s="59"/>
      <c r="AD170" s="59"/>
      <c r="AE170" s="59">
        <v>57973</v>
      </c>
      <c r="AF170" s="59"/>
      <c r="AG170" s="59"/>
      <c r="AH170" s="59"/>
      <c r="AI170" s="59"/>
      <c r="AJ170" s="59">
        <v>0</v>
      </c>
      <c r="AK170" s="59"/>
      <c r="AL170" s="59"/>
      <c r="AM170" s="59"/>
      <c r="AN170" s="59"/>
      <c r="AO170" s="59">
        <v>88485</v>
      </c>
      <c r="AP170" s="59"/>
      <c r="AQ170" s="59"/>
      <c r="AR170" s="59"/>
      <c r="AS170" s="59"/>
      <c r="AT170" s="59">
        <v>0</v>
      </c>
      <c r="AU170" s="59"/>
      <c r="AV170" s="59"/>
      <c r="AW170" s="59"/>
      <c r="AX170" s="59"/>
      <c r="AY170" s="59">
        <v>91185</v>
      </c>
      <c r="AZ170" s="59"/>
      <c r="BA170" s="59"/>
      <c r="BB170" s="59"/>
      <c r="BC170" s="59"/>
      <c r="BD170" s="59">
        <v>0</v>
      </c>
      <c r="BE170" s="59"/>
      <c r="BF170" s="59"/>
      <c r="BG170" s="59"/>
      <c r="BH170" s="59"/>
      <c r="BI170" s="59">
        <v>102127</v>
      </c>
      <c r="BJ170" s="59"/>
      <c r="BK170" s="59"/>
      <c r="BL170" s="59"/>
      <c r="BM170" s="59"/>
      <c r="BN170" s="59">
        <v>0</v>
      </c>
      <c r="BO170" s="59"/>
      <c r="BP170" s="59"/>
      <c r="BQ170" s="59"/>
      <c r="BR170" s="59"/>
    </row>
    <row r="171" spans="1:79" s="6" customFormat="1" ht="12.75" customHeight="1" x14ac:dyDescent="0.2">
      <c r="A171" s="31" t="s">
        <v>147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30"/>
      <c r="U171" s="58">
        <v>762862</v>
      </c>
      <c r="V171" s="58"/>
      <c r="W171" s="58"/>
      <c r="X171" s="58"/>
      <c r="Y171" s="58"/>
      <c r="Z171" s="58">
        <v>0</v>
      </c>
      <c r="AA171" s="58"/>
      <c r="AB171" s="58"/>
      <c r="AC171" s="58"/>
      <c r="AD171" s="58"/>
      <c r="AE171" s="58">
        <v>921043</v>
      </c>
      <c r="AF171" s="58"/>
      <c r="AG171" s="58"/>
      <c r="AH171" s="58"/>
      <c r="AI171" s="58"/>
      <c r="AJ171" s="58">
        <v>0</v>
      </c>
      <c r="AK171" s="58"/>
      <c r="AL171" s="58"/>
      <c r="AM171" s="58"/>
      <c r="AN171" s="58"/>
      <c r="AO171" s="58">
        <v>1028805</v>
      </c>
      <c r="AP171" s="58"/>
      <c r="AQ171" s="58"/>
      <c r="AR171" s="58"/>
      <c r="AS171" s="58"/>
      <c r="AT171" s="58">
        <v>0</v>
      </c>
      <c r="AU171" s="58"/>
      <c r="AV171" s="58"/>
      <c r="AW171" s="58"/>
      <c r="AX171" s="58"/>
      <c r="AY171" s="58">
        <v>1258499</v>
      </c>
      <c r="AZ171" s="58"/>
      <c r="BA171" s="58"/>
      <c r="BB171" s="58"/>
      <c r="BC171" s="58"/>
      <c r="BD171" s="58">
        <v>0</v>
      </c>
      <c r="BE171" s="58"/>
      <c r="BF171" s="58"/>
      <c r="BG171" s="58"/>
      <c r="BH171" s="58"/>
      <c r="BI171" s="58">
        <v>1409519</v>
      </c>
      <c r="BJ171" s="58"/>
      <c r="BK171" s="58"/>
      <c r="BL171" s="58"/>
      <c r="BM171" s="58"/>
      <c r="BN171" s="58">
        <v>0</v>
      </c>
      <c r="BO171" s="58"/>
      <c r="BP171" s="58"/>
      <c r="BQ171" s="58"/>
      <c r="BR171" s="58"/>
    </row>
    <row r="172" spans="1:79" s="25" customFormat="1" ht="38.25" customHeight="1" x14ac:dyDescent="0.2">
      <c r="A172" s="28" t="s">
        <v>227</v>
      </c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7"/>
      <c r="U172" s="59" t="s">
        <v>188</v>
      </c>
      <c r="V172" s="59"/>
      <c r="W172" s="59"/>
      <c r="X172" s="59"/>
      <c r="Y172" s="59"/>
      <c r="Z172" s="59"/>
      <c r="AA172" s="59"/>
      <c r="AB172" s="59"/>
      <c r="AC172" s="59"/>
      <c r="AD172" s="59"/>
      <c r="AE172" s="59" t="s">
        <v>188</v>
      </c>
      <c r="AF172" s="59"/>
      <c r="AG172" s="59"/>
      <c r="AH172" s="59"/>
      <c r="AI172" s="59"/>
      <c r="AJ172" s="59"/>
      <c r="AK172" s="59"/>
      <c r="AL172" s="59"/>
      <c r="AM172" s="59"/>
      <c r="AN172" s="59"/>
      <c r="AO172" s="59" t="s">
        <v>188</v>
      </c>
      <c r="AP172" s="59"/>
      <c r="AQ172" s="59"/>
      <c r="AR172" s="59"/>
      <c r="AS172" s="59"/>
      <c r="AT172" s="59"/>
      <c r="AU172" s="59"/>
      <c r="AV172" s="59"/>
      <c r="AW172" s="59"/>
      <c r="AX172" s="59"/>
      <c r="AY172" s="59" t="s">
        <v>188</v>
      </c>
      <c r="AZ172" s="59"/>
      <c r="BA172" s="59"/>
      <c r="BB172" s="59"/>
      <c r="BC172" s="59"/>
      <c r="BD172" s="59"/>
      <c r="BE172" s="59"/>
      <c r="BF172" s="59"/>
      <c r="BG172" s="59"/>
      <c r="BH172" s="59"/>
      <c r="BI172" s="59" t="s">
        <v>188</v>
      </c>
      <c r="BJ172" s="59"/>
      <c r="BK172" s="59"/>
      <c r="BL172" s="59"/>
      <c r="BM172" s="59"/>
      <c r="BN172" s="59"/>
      <c r="BO172" s="59"/>
      <c r="BP172" s="59"/>
      <c r="BQ172" s="59"/>
      <c r="BR172" s="59"/>
    </row>
    <row r="175" spans="1:79" ht="32.25" customHeight="1" x14ac:dyDescent="0.2">
      <c r="A175" s="95" t="s">
        <v>125</v>
      </c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</row>
    <row r="176" spans="1:79" ht="15" customHeight="1" x14ac:dyDescent="0.2">
      <c r="A176" s="104" t="s">
        <v>6</v>
      </c>
      <c r="B176" s="105"/>
      <c r="C176" s="105"/>
      <c r="D176" s="104" t="s">
        <v>10</v>
      </c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6"/>
      <c r="W176" s="33" t="s">
        <v>182</v>
      </c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 t="s">
        <v>244</v>
      </c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 t="s">
        <v>255</v>
      </c>
      <c r="AV176" s="33"/>
      <c r="AW176" s="33"/>
      <c r="AX176" s="33"/>
      <c r="AY176" s="33"/>
      <c r="AZ176" s="33"/>
      <c r="BA176" s="33" t="s">
        <v>260</v>
      </c>
      <c r="BB176" s="33"/>
      <c r="BC176" s="33"/>
      <c r="BD176" s="33"/>
      <c r="BE176" s="33"/>
      <c r="BF176" s="33"/>
      <c r="BG176" s="33" t="s">
        <v>268</v>
      </c>
      <c r="BH176" s="33"/>
      <c r="BI176" s="33"/>
      <c r="BJ176" s="33"/>
      <c r="BK176" s="33"/>
      <c r="BL176" s="33"/>
    </row>
    <row r="177" spans="1:79" ht="21.75" customHeight="1" x14ac:dyDescent="0.2">
      <c r="A177" s="112"/>
      <c r="B177" s="113"/>
      <c r="C177" s="113"/>
      <c r="D177" s="112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4"/>
      <c r="W177" s="33" t="s">
        <v>4</v>
      </c>
      <c r="X177" s="33"/>
      <c r="Y177" s="33"/>
      <c r="Z177" s="33"/>
      <c r="AA177" s="33"/>
      <c r="AB177" s="33"/>
      <c r="AC177" s="33" t="s">
        <v>3</v>
      </c>
      <c r="AD177" s="33"/>
      <c r="AE177" s="33"/>
      <c r="AF177" s="33"/>
      <c r="AG177" s="33"/>
      <c r="AH177" s="33"/>
      <c r="AI177" s="33" t="s">
        <v>4</v>
      </c>
      <c r="AJ177" s="33"/>
      <c r="AK177" s="33"/>
      <c r="AL177" s="33"/>
      <c r="AM177" s="33"/>
      <c r="AN177" s="33"/>
      <c r="AO177" s="33" t="s">
        <v>3</v>
      </c>
      <c r="AP177" s="33"/>
      <c r="AQ177" s="33"/>
      <c r="AR177" s="33"/>
      <c r="AS177" s="33"/>
      <c r="AT177" s="33"/>
      <c r="AU177" s="63" t="s">
        <v>4</v>
      </c>
      <c r="AV177" s="63"/>
      <c r="AW177" s="63"/>
      <c r="AX177" s="63" t="s">
        <v>3</v>
      </c>
      <c r="AY177" s="63"/>
      <c r="AZ177" s="63"/>
      <c r="BA177" s="63" t="s">
        <v>4</v>
      </c>
      <c r="BB177" s="63"/>
      <c r="BC177" s="63"/>
      <c r="BD177" s="63" t="s">
        <v>3</v>
      </c>
      <c r="BE177" s="63"/>
      <c r="BF177" s="63"/>
      <c r="BG177" s="63" t="s">
        <v>4</v>
      </c>
      <c r="BH177" s="63"/>
      <c r="BI177" s="63"/>
      <c r="BJ177" s="63" t="s">
        <v>3</v>
      </c>
      <c r="BK177" s="63"/>
      <c r="BL177" s="63"/>
    </row>
    <row r="178" spans="1:79" ht="57" customHeight="1" x14ac:dyDescent="0.2">
      <c r="A178" s="107"/>
      <c r="B178" s="108"/>
      <c r="C178" s="108"/>
      <c r="D178" s="107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9"/>
      <c r="W178" s="33" t="s">
        <v>12</v>
      </c>
      <c r="X178" s="33"/>
      <c r="Y178" s="33"/>
      <c r="Z178" s="33" t="s">
        <v>11</v>
      </c>
      <c r="AA178" s="33"/>
      <c r="AB178" s="33"/>
      <c r="AC178" s="33" t="s">
        <v>12</v>
      </c>
      <c r="AD178" s="33"/>
      <c r="AE178" s="33"/>
      <c r="AF178" s="33" t="s">
        <v>11</v>
      </c>
      <c r="AG178" s="33"/>
      <c r="AH178" s="33"/>
      <c r="AI178" s="33" t="s">
        <v>12</v>
      </c>
      <c r="AJ178" s="33"/>
      <c r="AK178" s="33"/>
      <c r="AL178" s="33" t="s">
        <v>11</v>
      </c>
      <c r="AM178" s="33"/>
      <c r="AN178" s="33"/>
      <c r="AO178" s="33" t="s">
        <v>12</v>
      </c>
      <c r="AP178" s="33"/>
      <c r="AQ178" s="33"/>
      <c r="AR178" s="33" t="s">
        <v>11</v>
      </c>
      <c r="AS178" s="33"/>
      <c r="AT178" s="3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</row>
    <row r="179" spans="1:79" ht="15" customHeight="1" x14ac:dyDescent="0.2">
      <c r="A179" s="50">
        <v>1</v>
      </c>
      <c r="B179" s="51"/>
      <c r="C179" s="51"/>
      <c r="D179" s="50">
        <v>2</v>
      </c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2"/>
      <c r="W179" s="33">
        <v>3</v>
      </c>
      <c r="X179" s="33"/>
      <c r="Y179" s="33"/>
      <c r="Z179" s="33">
        <v>4</v>
      </c>
      <c r="AA179" s="33"/>
      <c r="AB179" s="33"/>
      <c r="AC179" s="33">
        <v>5</v>
      </c>
      <c r="AD179" s="33"/>
      <c r="AE179" s="33"/>
      <c r="AF179" s="33">
        <v>6</v>
      </c>
      <c r="AG179" s="33"/>
      <c r="AH179" s="33"/>
      <c r="AI179" s="33">
        <v>7</v>
      </c>
      <c r="AJ179" s="33"/>
      <c r="AK179" s="33"/>
      <c r="AL179" s="33">
        <v>8</v>
      </c>
      <c r="AM179" s="33"/>
      <c r="AN179" s="33"/>
      <c r="AO179" s="33">
        <v>9</v>
      </c>
      <c r="AP179" s="33"/>
      <c r="AQ179" s="33"/>
      <c r="AR179" s="33">
        <v>10</v>
      </c>
      <c r="AS179" s="33"/>
      <c r="AT179" s="33"/>
      <c r="AU179" s="33">
        <v>11</v>
      </c>
      <c r="AV179" s="33"/>
      <c r="AW179" s="33"/>
      <c r="AX179" s="33">
        <v>12</v>
      </c>
      <c r="AY179" s="33"/>
      <c r="AZ179" s="33"/>
      <c r="BA179" s="33">
        <v>13</v>
      </c>
      <c r="BB179" s="33"/>
      <c r="BC179" s="33"/>
      <c r="BD179" s="33">
        <v>14</v>
      </c>
      <c r="BE179" s="33"/>
      <c r="BF179" s="33"/>
      <c r="BG179" s="33">
        <v>15</v>
      </c>
      <c r="BH179" s="33"/>
      <c r="BI179" s="33"/>
      <c r="BJ179" s="33">
        <v>16</v>
      </c>
      <c r="BK179" s="33"/>
      <c r="BL179" s="33"/>
    </row>
    <row r="180" spans="1:79" s="1" customFormat="1" ht="12.75" hidden="1" customHeight="1" x14ac:dyDescent="0.2">
      <c r="A180" s="35" t="s">
        <v>69</v>
      </c>
      <c r="B180" s="36"/>
      <c r="C180" s="36"/>
      <c r="D180" s="35" t="s">
        <v>57</v>
      </c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7"/>
      <c r="W180" s="32" t="s">
        <v>72</v>
      </c>
      <c r="X180" s="32"/>
      <c r="Y180" s="32"/>
      <c r="Z180" s="32" t="s">
        <v>73</v>
      </c>
      <c r="AA180" s="32"/>
      <c r="AB180" s="32"/>
      <c r="AC180" s="34" t="s">
        <v>74</v>
      </c>
      <c r="AD180" s="34"/>
      <c r="AE180" s="34"/>
      <c r="AF180" s="34" t="s">
        <v>75</v>
      </c>
      <c r="AG180" s="34"/>
      <c r="AH180" s="34"/>
      <c r="AI180" s="32" t="s">
        <v>76</v>
      </c>
      <c r="AJ180" s="32"/>
      <c r="AK180" s="32"/>
      <c r="AL180" s="32" t="s">
        <v>77</v>
      </c>
      <c r="AM180" s="32"/>
      <c r="AN180" s="32"/>
      <c r="AO180" s="34" t="s">
        <v>104</v>
      </c>
      <c r="AP180" s="34"/>
      <c r="AQ180" s="34"/>
      <c r="AR180" s="34" t="s">
        <v>78</v>
      </c>
      <c r="AS180" s="34"/>
      <c r="AT180" s="34"/>
      <c r="AU180" s="32" t="s">
        <v>105</v>
      </c>
      <c r="AV180" s="32"/>
      <c r="AW180" s="32"/>
      <c r="AX180" s="34" t="s">
        <v>106</v>
      </c>
      <c r="AY180" s="34"/>
      <c r="AZ180" s="34"/>
      <c r="BA180" s="32" t="s">
        <v>107</v>
      </c>
      <c r="BB180" s="32"/>
      <c r="BC180" s="32"/>
      <c r="BD180" s="34" t="s">
        <v>108</v>
      </c>
      <c r="BE180" s="34"/>
      <c r="BF180" s="34"/>
      <c r="BG180" s="32" t="s">
        <v>109</v>
      </c>
      <c r="BH180" s="32"/>
      <c r="BI180" s="32"/>
      <c r="BJ180" s="34" t="s">
        <v>110</v>
      </c>
      <c r="BK180" s="34"/>
      <c r="BL180" s="34"/>
      <c r="CA180" s="1" t="s">
        <v>103</v>
      </c>
    </row>
    <row r="181" spans="1:79" s="25" customFormat="1" ht="18" customHeight="1" x14ac:dyDescent="0.2">
      <c r="A181" s="67">
        <v>1</v>
      </c>
      <c r="B181" s="68"/>
      <c r="C181" s="68"/>
      <c r="D181" s="28" t="s">
        <v>228</v>
      </c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7"/>
      <c r="W181" s="66">
        <v>4</v>
      </c>
      <c r="X181" s="66"/>
      <c r="Y181" s="66"/>
      <c r="Z181" s="66">
        <v>4</v>
      </c>
      <c r="AA181" s="66"/>
      <c r="AB181" s="66"/>
      <c r="AC181" s="66">
        <v>0</v>
      </c>
      <c r="AD181" s="66"/>
      <c r="AE181" s="66"/>
      <c r="AF181" s="66">
        <v>0</v>
      </c>
      <c r="AG181" s="66"/>
      <c r="AH181" s="66"/>
      <c r="AI181" s="66">
        <v>5</v>
      </c>
      <c r="AJ181" s="66"/>
      <c r="AK181" s="66"/>
      <c r="AL181" s="66">
        <v>5</v>
      </c>
      <c r="AM181" s="66"/>
      <c r="AN181" s="66"/>
      <c r="AO181" s="66">
        <v>0</v>
      </c>
      <c r="AP181" s="66"/>
      <c r="AQ181" s="66"/>
      <c r="AR181" s="66">
        <v>0</v>
      </c>
      <c r="AS181" s="66"/>
      <c r="AT181" s="66"/>
      <c r="AU181" s="66">
        <v>5</v>
      </c>
      <c r="AV181" s="66"/>
      <c r="AW181" s="66"/>
      <c r="AX181" s="66">
        <v>0</v>
      </c>
      <c r="AY181" s="66"/>
      <c r="AZ181" s="66"/>
      <c r="BA181" s="66">
        <v>5</v>
      </c>
      <c r="BB181" s="66"/>
      <c r="BC181" s="66"/>
      <c r="BD181" s="66">
        <v>0</v>
      </c>
      <c r="BE181" s="66"/>
      <c r="BF181" s="66"/>
      <c r="BG181" s="66">
        <v>5</v>
      </c>
      <c r="BH181" s="66"/>
      <c r="BI181" s="66"/>
      <c r="BJ181" s="66">
        <v>0</v>
      </c>
      <c r="BK181" s="66"/>
      <c r="BL181" s="66"/>
      <c r="CA181" s="25" t="s">
        <v>43</v>
      </c>
    </row>
    <row r="182" spans="1:79" s="6" customFormat="1" ht="12.75" customHeight="1" x14ac:dyDescent="0.2">
      <c r="A182" s="71">
        <v>2</v>
      </c>
      <c r="B182" s="72"/>
      <c r="C182" s="72"/>
      <c r="D182" s="31" t="s">
        <v>229</v>
      </c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30"/>
      <c r="W182" s="69">
        <v>4</v>
      </c>
      <c r="X182" s="69"/>
      <c r="Y182" s="69"/>
      <c r="Z182" s="69">
        <v>4</v>
      </c>
      <c r="AA182" s="69"/>
      <c r="AB182" s="69"/>
      <c r="AC182" s="69">
        <v>0</v>
      </c>
      <c r="AD182" s="69"/>
      <c r="AE182" s="69"/>
      <c r="AF182" s="69">
        <v>0</v>
      </c>
      <c r="AG182" s="69"/>
      <c r="AH182" s="69"/>
      <c r="AI182" s="69">
        <v>5</v>
      </c>
      <c r="AJ182" s="69"/>
      <c r="AK182" s="69"/>
      <c r="AL182" s="69">
        <v>5</v>
      </c>
      <c r="AM182" s="69"/>
      <c r="AN182" s="69"/>
      <c r="AO182" s="69">
        <v>0</v>
      </c>
      <c r="AP182" s="69"/>
      <c r="AQ182" s="69"/>
      <c r="AR182" s="69">
        <v>0</v>
      </c>
      <c r="AS182" s="69"/>
      <c r="AT182" s="69"/>
      <c r="AU182" s="69">
        <v>5</v>
      </c>
      <c r="AV182" s="69"/>
      <c r="AW182" s="69"/>
      <c r="AX182" s="69">
        <v>0</v>
      </c>
      <c r="AY182" s="69"/>
      <c r="AZ182" s="69"/>
      <c r="BA182" s="69">
        <v>5</v>
      </c>
      <c r="BB182" s="69"/>
      <c r="BC182" s="69"/>
      <c r="BD182" s="69">
        <v>0</v>
      </c>
      <c r="BE182" s="69"/>
      <c r="BF182" s="69"/>
      <c r="BG182" s="69">
        <v>5</v>
      </c>
      <c r="BH182" s="69"/>
      <c r="BI182" s="69"/>
      <c r="BJ182" s="69">
        <v>0</v>
      </c>
      <c r="BK182" s="69"/>
      <c r="BL182" s="69"/>
    </row>
    <row r="183" spans="1:79" s="25" customFormat="1" ht="25.5" customHeight="1" x14ac:dyDescent="0.2">
      <c r="A183" s="67">
        <v>3</v>
      </c>
      <c r="B183" s="68"/>
      <c r="C183" s="68"/>
      <c r="D183" s="28" t="s">
        <v>230</v>
      </c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7"/>
      <c r="W183" s="66" t="s">
        <v>188</v>
      </c>
      <c r="X183" s="66"/>
      <c r="Y183" s="66"/>
      <c r="Z183" s="66" t="s">
        <v>188</v>
      </c>
      <c r="AA183" s="66"/>
      <c r="AB183" s="66"/>
      <c r="AC183" s="66"/>
      <c r="AD183" s="66"/>
      <c r="AE183" s="66"/>
      <c r="AF183" s="66"/>
      <c r="AG183" s="66"/>
      <c r="AH183" s="66"/>
      <c r="AI183" s="66" t="s">
        <v>188</v>
      </c>
      <c r="AJ183" s="66"/>
      <c r="AK183" s="66"/>
      <c r="AL183" s="66" t="s">
        <v>188</v>
      </c>
      <c r="AM183" s="66"/>
      <c r="AN183" s="66"/>
      <c r="AO183" s="66"/>
      <c r="AP183" s="66"/>
      <c r="AQ183" s="66"/>
      <c r="AR183" s="66"/>
      <c r="AS183" s="66"/>
      <c r="AT183" s="66"/>
      <c r="AU183" s="66" t="s">
        <v>188</v>
      </c>
      <c r="AV183" s="66"/>
      <c r="AW183" s="66"/>
      <c r="AX183" s="66"/>
      <c r="AY183" s="66"/>
      <c r="AZ183" s="66"/>
      <c r="BA183" s="66" t="s">
        <v>188</v>
      </c>
      <c r="BB183" s="66"/>
      <c r="BC183" s="66"/>
      <c r="BD183" s="66"/>
      <c r="BE183" s="66"/>
      <c r="BF183" s="66"/>
      <c r="BG183" s="66" t="s">
        <v>188</v>
      </c>
      <c r="BH183" s="66"/>
      <c r="BI183" s="66"/>
      <c r="BJ183" s="66"/>
      <c r="BK183" s="66"/>
      <c r="BL183" s="66"/>
    </row>
    <row r="186" spans="1:79" ht="14.25" customHeight="1" x14ac:dyDescent="0.2">
      <c r="A186" s="95" t="s">
        <v>153</v>
      </c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</row>
    <row r="187" spans="1:79" ht="14.25" customHeight="1" x14ac:dyDescent="0.2">
      <c r="A187" s="95" t="s">
        <v>256</v>
      </c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</row>
    <row r="188" spans="1:79" ht="15" customHeight="1" x14ac:dyDescent="0.2">
      <c r="A188" s="44" t="s">
        <v>181</v>
      </c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</row>
    <row r="189" spans="1:79" ht="15" customHeight="1" x14ac:dyDescent="0.2">
      <c r="A189" s="33" t="s">
        <v>6</v>
      </c>
      <c r="B189" s="33"/>
      <c r="C189" s="33"/>
      <c r="D189" s="33"/>
      <c r="E189" s="33"/>
      <c r="F189" s="33"/>
      <c r="G189" s="33" t="s">
        <v>126</v>
      </c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 t="s">
        <v>13</v>
      </c>
      <c r="U189" s="33"/>
      <c r="V189" s="33"/>
      <c r="W189" s="33"/>
      <c r="X189" s="33"/>
      <c r="Y189" s="33"/>
      <c r="Z189" s="33"/>
      <c r="AA189" s="50" t="s">
        <v>182</v>
      </c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1"/>
      <c r="AP189" s="50" t="s">
        <v>183</v>
      </c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2"/>
      <c r="BE189" s="50" t="s">
        <v>184</v>
      </c>
      <c r="BF189" s="51"/>
      <c r="BG189" s="51"/>
      <c r="BH189" s="51"/>
      <c r="BI189" s="51"/>
      <c r="BJ189" s="51"/>
      <c r="BK189" s="51"/>
      <c r="BL189" s="51"/>
      <c r="BM189" s="51"/>
      <c r="BN189" s="51"/>
      <c r="BO189" s="51"/>
      <c r="BP189" s="51"/>
      <c r="BQ189" s="51"/>
      <c r="BR189" s="51"/>
      <c r="BS189" s="52"/>
    </row>
    <row r="190" spans="1:79" ht="32.1" customHeight="1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 t="s">
        <v>4</v>
      </c>
      <c r="AB190" s="33"/>
      <c r="AC190" s="33"/>
      <c r="AD190" s="33"/>
      <c r="AE190" s="33"/>
      <c r="AF190" s="33" t="s">
        <v>3</v>
      </c>
      <c r="AG190" s="33"/>
      <c r="AH190" s="33"/>
      <c r="AI190" s="33"/>
      <c r="AJ190" s="33"/>
      <c r="AK190" s="33" t="s">
        <v>89</v>
      </c>
      <c r="AL190" s="33"/>
      <c r="AM190" s="33"/>
      <c r="AN190" s="33"/>
      <c r="AO190" s="33"/>
      <c r="AP190" s="33" t="s">
        <v>4</v>
      </c>
      <c r="AQ190" s="33"/>
      <c r="AR190" s="33"/>
      <c r="AS190" s="33"/>
      <c r="AT190" s="33"/>
      <c r="AU190" s="33" t="s">
        <v>3</v>
      </c>
      <c r="AV190" s="33"/>
      <c r="AW190" s="33"/>
      <c r="AX190" s="33"/>
      <c r="AY190" s="33"/>
      <c r="AZ190" s="33" t="s">
        <v>96</v>
      </c>
      <c r="BA190" s="33"/>
      <c r="BB190" s="33"/>
      <c r="BC190" s="33"/>
      <c r="BD190" s="33"/>
      <c r="BE190" s="33" t="s">
        <v>4</v>
      </c>
      <c r="BF190" s="33"/>
      <c r="BG190" s="33"/>
      <c r="BH190" s="33"/>
      <c r="BI190" s="33"/>
      <c r="BJ190" s="33" t="s">
        <v>3</v>
      </c>
      <c r="BK190" s="33"/>
      <c r="BL190" s="33"/>
      <c r="BM190" s="33"/>
      <c r="BN190" s="33"/>
      <c r="BO190" s="33" t="s">
        <v>127</v>
      </c>
      <c r="BP190" s="33"/>
      <c r="BQ190" s="33"/>
      <c r="BR190" s="33"/>
      <c r="BS190" s="33"/>
    </row>
    <row r="191" spans="1:79" ht="15" customHeight="1" x14ac:dyDescent="0.2">
      <c r="A191" s="33">
        <v>1</v>
      </c>
      <c r="B191" s="33"/>
      <c r="C191" s="33"/>
      <c r="D191" s="33"/>
      <c r="E191" s="33"/>
      <c r="F191" s="33"/>
      <c r="G191" s="33">
        <v>2</v>
      </c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>
        <v>3</v>
      </c>
      <c r="U191" s="33"/>
      <c r="V191" s="33"/>
      <c r="W191" s="33"/>
      <c r="X191" s="33"/>
      <c r="Y191" s="33"/>
      <c r="Z191" s="33"/>
      <c r="AA191" s="33">
        <v>4</v>
      </c>
      <c r="AB191" s="33"/>
      <c r="AC191" s="33"/>
      <c r="AD191" s="33"/>
      <c r="AE191" s="33"/>
      <c r="AF191" s="33">
        <v>5</v>
      </c>
      <c r="AG191" s="33"/>
      <c r="AH191" s="33"/>
      <c r="AI191" s="33"/>
      <c r="AJ191" s="33"/>
      <c r="AK191" s="33">
        <v>6</v>
      </c>
      <c r="AL191" s="33"/>
      <c r="AM191" s="33"/>
      <c r="AN191" s="33"/>
      <c r="AO191" s="33"/>
      <c r="AP191" s="33">
        <v>7</v>
      </c>
      <c r="AQ191" s="33"/>
      <c r="AR191" s="33"/>
      <c r="AS191" s="33"/>
      <c r="AT191" s="33"/>
      <c r="AU191" s="33">
        <v>8</v>
      </c>
      <c r="AV191" s="33"/>
      <c r="AW191" s="33"/>
      <c r="AX191" s="33"/>
      <c r="AY191" s="33"/>
      <c r="AZ191" s="33">
        <v>9</v>
      </c>
      <c r="BA191" s="33"/>
      <c r="BB191" s="33"/>
      <c r="BC191" s="33"/>
      <c r="BD191" s="33"/>
      <c r="BE191" s="33">
        <v>10</v>
      </c>
      <c r="BF191" s="33"/>
      <c r="BG191" s="33"/>
      <c r="BH191" s="33"/>
      <c r="BI191" s="33"/>
      <c r="BJ191" s="33">
        <v>11</v>
      </c>
      <c r="BK191" s="33"/>
      <c r="BL191" s="33"/>
      <c r="BM191" s="33"/>
      <c r="BN191" s="33"/>
      <c r="BO191" s="33">
        <v>12</v>
      </c>
      <c r="BP191" s="33"/>
      <c r="BQ191" s="33"/>
      <c r="BR191" s="33"/>
      <c r="BS191" s="33"/>
    </row>
    <row r="192" spans="1:79" s="1" customFormat="1" ht="15" hidden="1" customHeight="1" x14ac:dyDescent="0.2">
      <c r="A192" s="32" t="s">
        <v>69</v>
      </c>
      <c r="B192" s="32"/>
      <c r="C192" s="32"/>
      <c r="D192" s="32"/>
      <c r="E192" s="32"/>
      <c r="F192" s="32"/>
      <c r="G192" s="96" t="s">
        <v>57</v>
      </c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 t="s">
        <v>79</v>
      </c>
      <c r="U192" s="96"/>
      <c r="V192" s="96"/>
      <c r="W192" s="96"/>
      <c r="X192" s="96"/>
      <c r="Y192" s="96"/>
      <c r="Z192" s="96"/>
      <c r="AA192" s="34" t="s">
        <v>65</v>
      </c>
      <c r="AB192" s="34"/>
      <c r="AC192" s="34"/>
      <c r="AD192" s="34"/>
      <c r="AE192" s="34"/>
      <c r="AF192" s="34" t="s">
        <v>66</v>
      </c>
      <c r="AG192" s="34"/>
      <c r="AH192" s="34"/>
      <c r="AI192" s="34"/>
      <c r="AJ192" s="34"/>
      <c r="AK192" s="65" t="s">
        <v>122</v>
      </c>
      <c r="AL192" s="65"/>
      <c r="AM192" s="65"/>
      <c r="AN192" s="65"/>
      <c r="AO192" s="65"/>
      <c r="AP192" s="34" t="s">
        <v>67</v>
      </c>
      <c r="AQ192" s="34"/>
      <c r="AR192" s="34"/>
      <c r="AS192" s="34"/>
      <c r="AT192" s="34"/>
      <c r="AU192" s="34" t="s">
        <v>68</v>
      </c>
      <c r="AV192" s="34"/>
      <c r="AW192" s="34"/>
      <c r="AX192" s="34"/>
      <c r="AY192" s="34"/>
      <c r="AZ192" s="65" t="s">
        <v>122</v>
      </c>
      <c r="BA192" s="65"/>
      <c r="BB192" s="65"/>
      <c r="BC192" s="65"/>
      <c r="BD192" s="65"/>
      <c r="BE192" s="34" t="s">
        <v>58</v>
      </c>
      <c r="BF192" s="34"/>
      <c r="BG192" s="34"/>
      <c r="BH192" s="34"/>
      <c r="BI192" s="34"/>
      <c r="BJ192" s="34" t="s">
        <v>59</v>
      </c>
      <c r="BK192" s="34"/>
      <c r="BL192" s="34"/>
      <c r="BM192" s="34"/>
      <c r="BN192" s="34"/>
      <c r="BO192" s="65" t="s">
        <v>122</v>
      </c>
      <c r="BP192" s="65"/>
      <c r="BQ192" s="65"/>
      <c r="BR192" s="65"/>
      <c r="BS192" s="65"/>
      <c r="CA192" s="1" t="s">
        <v>44</v>
      </c>
    </row>
    <row r="193" spans="1:79" s="25" customFormat="1" ht="56.25" customHeight="1" x14ac:dyDescent="0.2">
      <c r="A193" s="61">
        <v>1</v>
      </c>
      <c r="B193" s="61"/>
      <c r="C193" s="61"/>
      <c r="D193" s="61"/>
      <c r="E193" s="61"/>
      <c r="F193" s="61"/>
      <c r="G193" s="28" t="s">
        <v>231</v>
      </c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7"/>
      <c r="T193" s="64" t="s">
        <v>232</v>
      </c>
      <c r="U193" s="26"/>
      <c r="V193" s="26"/>
      <c r="W193" s="26"/>
      <c r="X193" s="26"/>
      <c r="Y193" s="26"/>
      <c r="Z193" s="27"/>
      <c r="AA193" s="59">
        <v>0</v>
      </c>
      <c r="AB193" s="59"/>
      <c r="AC193" s="59"/>
      <c r="AD193" s="59"/>
      <c r="AE193" s="59"/>
      <c r="AF193" s="59">
        <v>0</v>
      </c>
      <c r="AG193" s="59"/>
      <c r="AH193" s="59"/>
      <c r="AI193" s="59"/>
      <c r="AJ193" s="59"/>
      <c r="AK193" s="59">
        <f>IF(ISNUMBER(AA193),AA193,0)+IF(ISNUMBER(AF193),AF193,0)</f>
        <v>0</v>
      </c>
      <c r="AL193" s="59"/>
      <c r="AM193" s="59"/>
      <c r="AN193" s="59"/>
      <c r="AO193" s="59"/>
      <c r="AP193" s="59">
        <v>17200</v>
      </c>
      <c r="AQ193" s="59"/>
      <c r="AR193" s="59"/>
      <c r="AS193" s="59"/>
      <c r="AT193" s="59"/>
      <c r="AU193" s="59">
        <v>0</v>
      </c>
      <c r="AV193" s="59"/>
      <c r="AW193" s="59"/>
      <c r="AX193" s="59"/>
      <c r="AY193" s="59"/>
      <c r="AZ193" s="59">
        <f>IF(ISNUMBER(AP193),AP193,0)+IF(ISNUMBER(AU193),AU193,0)</f>
        <v>17200</v>
      </c>
      <c r="BA193" s="59"/>
      <c r="BB193" s="59"/>
      <c r="BC193" s="59"/>
      <c r="BD193" s="59"/>
      <c r="BE193" s="59">
        <v>0</v>
      </c>
      <c r="BF193" s="59"/>
      <c r="BG193" s="59"/>
      <c r="BH193" s="59"/>
      <c r="BI193" s="59"/>
      <c r="BJ193" s="59">
        <v>0</v>
      </c>
      <c r="BK193" s="59"/>
      <c r="BL193" s="59"/>
      <c r="BM193" s="59"/>
      <c r="BN193" s="59"/>
      <c r="BO193" s="59">
        <f>IF(ISNUMBER(BE193),BE193,0)+IF(ISNUMBER(BJ193),BJ193,0)</f>
        <v>0</v>
      </c>
      <c r="BP193" s="59"/>
      <c r="BQ193" s="59"/>
      <c r="BR193" s="59"/>
      <c r="BS193" s="59"/>
      <c r="CA193" s="25" t="s">
        <v>45</v>
      </c>
    </row>
    <row r="194" spans="1:79" s="25" customFormat="1" ht="45" customHeight="1" x14ac:dyDescent="0.2">
      <c r="A194" s="61">
        <v>2</v>
      </c>
      <c r="B194" s="61"/>
      <c r="C194" s="61"/>
      <c r="D194" s="61"/>
      <c r="E194" s="61"/>
      <c r="F194" s="61"/>
      <c r="G194" s="28" t="s">
        <v>233</v>
      </c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7"/>
      <c r="T194" s="64" t="s">
        <v>234</v>
      </c>
      <c r="U194" s="26"/>
      <c r="V194" s="26"/>
      <c r="W194" s="26"/>
      <c r="X194" s="26"/>
      <c r="Y194" s="26"/>
      <c r="Z194" s="27"/>
      <c r="AA194" s="59">
        <v>16200</v>
      </c>
      <c r="AB194" s="59"/>
      <c r="AC194" s="59"/>
      <c r="AD194" s="59"/>
      <c r="AE194" s="59"/>
      <c r="AF194" s="59">
        <v>0</v>
      </c>
      <c r="AG194" s="59"/>
      <c r="AH194" s="59"/>
      <c r="AI194" s="59"/>
      <c r="AJ194" s="59"/>
      <c r="AK194" s="59">
        <f>IF(ISNUMBER(AA194),AA194,0)+IF(ISNUMBER(AF194),AF194,0)</f>
        <v>16200</v>
      </c>
      <c r="AL194" s="59"/>
      <c r="AM194" s="59"/>
      <c r="AN194" s="59"/>
      <c r="AO194" s="59"/>
      <c r="AP194" s="59">
        <v>0</v>
      </c>
      <c r="AQ194" s="59"/>
      <c r="AR194" s="59"/>
      <c r="AS194" s="59"/>
      <c r="AT194" s="59"/>
      <c r="AU194" s="59">
        <v>0</v>
      </c>
      <c r="AV194" s="59"/>
      <c r="AW194" s="59"/>
      <c r="AX194" s="59"/>
      <c r="AY194" s="59"/>
      <c r="AZ194" s="59">
        <f>IF(ISNUMBER(AP194),AP194,0)+IF(ISNUMBER(AU194),AU194,0)</f>
        <v>0</v>
      </c>
      <c r="BA194" s="59"/>
      <c r="BB194" s="59"/>
      <c r="BC194" s="59"/>
      <c r="BD194" s="59"/>
      <c r="BE194" s="59">
        <v>0</v>
      </c>
      <c r="BF194" s="59"/>
      <c r="BG194" s="59"/>
      <c r="BH194" s="59"/>
      <c r="BI194" s="59"/>
      <c r="BJ194" s="59">
        <v>0</v>
      </c>
      <c r="BK194" s="59"/>
      <c r="BL194" s="59"/>
      <c r="BM194" s="59"/>
      <c r="BN194" s="59"/>
      <c r="BO194" s="59">
        <f>IF(ISNUMBER(BE194),BE194,0)+IF(ISNUMBER(BJ194),BJ194,0)</f>
        <v>0</v>
      </c>
      <c r="BP194" s="59"/>
      <c r="BQ194" s="59"/>
      <c r="BR194" s="59"/>
      <c r="BS194" s="59"/>
    </row>
    <row r="195" spans="1:79" s="25" customFormat="1" ht="56.25" customHeight="1" x14ac:dyDescent="0.2">
      <c r="A195" s="61">
        <v>3</v>
      </c>
      <c r="B195" s="61"/>
      <c r="C195" s="61"/>
      <c r="D195" s="61"/>
      <c r="E195" s="61"/>
      <c r="F195" s="61"/>
      <c r="G195" s="28" t="s">
        <v>235</v>
      </c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7"/>
      <c r="T195" s="64" t="s">
        <v>236</v>
      </c>
      <c r="U195" s="26"/>
      <c r="V195" s="26"/>
      <c r="W195" s="26"/>
      <c r="X195" s="26"/>
      <c r="Y195" s="26"/>
      <c r="Z195" s="27"/>
      <c r="AA195" s="59">
        <v>0</v>
      </c>
      <c r="AB195" s="59"/>
      <c r="AC195" s="59"/>
      <c r="AD195" s="59"/>
      <c r="AE195" s="59"/>
      <c r="AF195" s="59">
        <v>0</v>
      </c>
      <c r="AG195" s="59"/>
      <c r="AH195" s="59"/>
      <c r="AI195" s="59"/>
      <c r="AJ195" s="59"/>
      <c r="AK195" s="59">
        <f>IF(ISNUMBER(AA195),AA195,0)+IF(ISNUMBER(AF195),AF195,0)</f>
        <v>0</v>
      </c>
      <c r="AL195" s="59"/>
      <c r="AM195" s="59"/>
      <c r="AN195" s="59"/>
      <c r="AO195" s="59"/>
      <c r="AP195" s="59">
        <v>0</v>
      </c>
      <c r="AQ195" s="59"/>
      <c r="AR195" s="59"/>
      <c r="AS195" s="59"/>
      <c r="AT195" s="59"/>
      <c r="AU195" s="59">
        <v>0</v>
      </c>
      <c r="AV195" s="59"/>
      <c r="AW195" s="59"/>
      <c r="AX195" s="59"/>
      <c r="AY195" s="59"/>
      <c r="AZ195" s="59">
        <f>IF(ISNUMBER(AP195),AP195,0)+IF(ISNUMBER(AU195),AU195,0)</f>
        <v>0</v>
      </c>
      <c r="BA195" s="59"/>
      <c r="BB195" s="59"/>
      <c r="BC195" s="59"/>
      <c r="BD195" s="59"/>
      <c r="BE195" s="59">
        <v>24000</v>
      </c>
      <c r="BF195" s="59"/>
      <c r="BG195" s="59"/>
      <c r="BH195" s="59"/>
      <c r="BI195" s="59"/>
      <c r="BJ195" s="59">
        <v>0</v>
      </c>
      <c r="BK195" s="59"/>
      <c r="BL195" s="59"/>
      <c r="BM195" s="59"/>
      <c r="BN195" s="59"/>
      <c r="BO195" s="59">
        <f>IF(ISNUMBER(BE195),BE195,0)+IF(ISNUMBER(BJ195),BJ195,0)</f>
        <v>24000</v>
      </c>
      <c r="BP195" s="59"/>
      <c r="BQ195" s="59"/>
      <c r="BR195" s="59"/>
      <c r="BS195" s="59"/>
    </row>
    <row r="196" spans="1:79" s="6" customFormat="1" ht="12.75" customHeight="1" x14ac:dyDescent="0.2">
      <c r="A196" s="60"/>
      <c r="B196" s="60"/>
      <c r="C196" s="60"/>
      <c r="D196" s="60"/>
      <c r="E196" s="60"/>
      <c r="F196" s="60"/>
      <c r="G196" s="31" t="s">
        <v>147</v>
      </c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30"/>
      <c r="T196" s="62"/>
      <c r="U196" s="29"/>
      <c r="V196" s="29"/>
      <c r="W196" s="29"/>
      <c r="X196" s="29"/>
      <c r="Y196" s="29"/>
      <c r="Z196" s="30"/>
      <c r="AA196" s="58">
        <v>16200</v>
      </c>
      <c r="AB196" s="58"/>
      <c r="AC196" s="58"/>
      <c r="AD196" s="58"/>
      <c r="AE196" s="58"/>
      <c r="AF196" s="58">
        <v>0</v>
      </c>
      <c r="AG196" s="58"/>
      <c r="AH196" s="58"/>
      <c r="AI196" s="58"/>
      <c r="AJ196" s="58"/>
      <c r="AK196" s="58">
        <f>IF(ISNUMBER(AA196),AA196,0)+IF(ISNUMBER(AF196),AF196,0)</f>
        <v>16200</v>
      </c>
      <c r="AL196" s="58"/>
      <c r="AM196" s="58"/>
      <c r="AN196" s="58"/>
      <c r="AO196" s="58"/>
      <c r="AP196" s="58">
        <v>17200</v>
      </c>
      <c r="AQ196" s="58"/>
      <c r="AR196" s="58"/>
      <c r="AS196" s="58"/>
      <c r="AT196" s="58"/>
      <c r="AU196" s="58">
        <v>0</v>
      </c>
      <c r="AV196" s="58"/>
      <c r="AW196" s="58"/>
      <c r="AX196" s="58"/>
      <c r="AY196" s="58"/>
      <c r="AZ196" s="58">
        <f>IF(ISNUMBER(AP196),AP196,0)+IF(ISNUMBER(AU196),AU196,0)</f>
        <v>17200</v>
      </c>
      <c r="BA196" s="58"/>
      <c r="BB196" s="58"/>
      <c r="BC196" s="58"/>
      <c r="BD196" s="58"/>
      <c r="BE196" s="58">
        <v>24000</v>
      </c>
      <c r="BF196" s="58"/>
      <c r="BG196" s="58"/>
      <c r="BH196" s="58"/>
      <c r="BI196" s="58"/>
      <c r="BJ196" s="58">
        <v>0</v>
      </c>
      <c r="BK196" s="58"/>
      <c r="BL196" s="58"/>
      <c r="BM196" s="58"/>
      <c r="BN196" s="58"/>
      <c r="BO196" s="58">
        <f>IF(ISNUMBER(BE196),BE196,0)+IF(ISNUMBER(BJ196),BJ196,0)</f>
        <v>24000</v>
      </c>
      <c r="BP196" s="58"/>
      <c r="BQ196" s="58"/>
      <c r="BR196" s="58"/>
      <c r="BS196" s="58"/>
    </row>
    <row r="197" spans="1:79" ht="25.5" customHeight="1" x14ac:dyDescent="0.2"/>
    <row r="198" spans="1:79" ht="13.5" customHeight="1" x14ac:dyDescent="0.2">
      <c r="A198" s="95" t="s">
        <v>269</v>
      </c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</row>
    <row r="199" spans="1:79" ht="15" customHeight="1" x14ac:dyDescent="0.2">
      <c r="A199" s="102" t="s">
        <v>181</v>
      </c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</row>
    <row r="200" spans="1:79" ht="15" customHeight="1" x14ac:dyDescent="0.2">
      <c r="A200" s="33" t="s">
        <v>6</v>
      </c>
      <c r="B200" s="33"/>
      <c r="C200" s="33"/>
      <c r="D200" s="33"/>
      <c r="E200" s="33"/>
      <c r="F200" s="33"/>
      <c r="G200" s="33" t="s">
        <v>126</v>
      </c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 t="s">
        <v>13</v>
      </c>
      <c r="U200" s="33"/>
      <c r="V200" s="33"/>
      <c r="W200" s="33"/>
      <c r="X200" s="33"/>
      <c r="Y200" s="33"/>
      <c r="Z200" s="33"/>
      <c r="AA200" s="50" t="s">
        <v>185</v>
      </c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1"/>
      <c r="AP200" s="50" t="s">
        <v>186</v>
      </c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2"/>
    </row>
    <row r="201" spans="1:79" ht="32.1" customHeight="1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 t="s">
        <v>4</v>
      </c>
      <c r="AB201" s="33"/>
      <c r="AC201" s="33"/>
      <c r="AD201" s="33"/>
      <c r="AE201" s="33"/>
      <c r="AF201" s="33" t="s">
        <v>3</v>
      </c>
      <c r="AG201" s="33"/>
      <c r="AH201" s="33"/>
      <c r="AI201" s="33"/>
      <c r="AJ201" s="33"/>
      <c r="AK201" s="33" t="s">
        <v>89</v>
      </c>
      <c r="AL201" s="33"/>
      <c r="AM201" s="33"/>
      <c r="AN201" s="33"/>
      <c r="AO201" s="33"/>
      <c r="AP201" s="33" t="s">
        <v>4</v>
      </c>
      <c r="AQ201" s="33"/>
      <c r="AR201" s="33"/>
      <c r="AS201" s="33"/>
      <c r="AT201" s="33"/>
      <c r="AU201" s="33" t="s">
        <v>3</v>
      </c>
      <c r="AV201" s="33"/>
      <c r="AW201" s="33"/>
      <c r="AX201" s="33"/>
      <c r="AY201" s="33"/>
      <c r="AZ201" s="33" t="s">
        <v>96</v>
      </c>
      <c r="BA201" s="33"/>
      <c r="BB201" s="33"/>
      <c r="BC201" s="33"/>
      <c r="BD201" s="33"/>
    </row>
    <row r="202" spans="1:79" ht="15" customHeight="1" x14ac:dyDescent="0.2">
      <c r="A202" s="33">
        <v>1</v>
      </c>
      <c r="B202" s="33"/>
      <c r="C202" s="33"/>
      <c r="D202" s="33"/>
      <c r="E202" s="33"/>
      <c r="F202" s="33"/>
      <c r="G202" s="33">
        <v>2</v>
      </c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>
        <v>3</v>
      </c>
      <c r="U202" s="33"/>
      <c r="V202" s="33"/>
      <c r="W202" s="33"/>
      <c r="X202" s="33"/>
      <c r="Y202" s="33"/>
      <c r="Z202" s="33"/>
      <c r="AA202" s="33">
        <v>4</v>
      </c>
      <c r="AB202" s="33"/>
      <c r="AC202" s="33"/>
      <c r="AD202" s="33"/>
      <c r="AE202" s="33"/>
      <c r="AF202" s="33">
        <v>5</v>
      </c>
      <c r="AG202" s="33"/>
      <c r="AH202" s="33"/>
      <c r="AI202" s="33"/>
      <c r="AJ202" s="33"/>
      <c r="AK202" s="33">
        <v>6</v>
      </c>
      <c r="AL202" s="33"/>
      <c r="AM202" s="33"/>
      <c r="AN202" s="33"/>
      <c r="AO202" s="33"/>
      <c r="AP202" s="33">
        <v>7</v>
      </c>
      <c r="AQ202" s="33"/>
      <c r="AR202" s="33"/>
      <c r="AS202" s="33"/>
      <c r="AT202" s="33"/>
      <c r="AU202" s="33">
        <v>8</v>
      </c>
      <c r="AV202" s="33"/>
      <c r="AW202" s="33"/>
      <c r="AX202" s="33"/>
      <c r="AY202" s="33"/>
      <c r="AZ202" s="33">
        <v>9</v>
      </c>
      <c r="BA202" s="33"/>
      <c r="BB202" s="33"/>
      <c r="BC202" s="33"/>
      <c r="BD202" s="33"/>
    </row>
    <row r="203" spans="1:79" s="1" customFormat="1" ht="12" hidden="1" customHeight="1" x14ac:dyDescent="0.2">
      <c r="A203" s="32" t="s">
        <v>69</v>
      </c>
      <c r="B203" s="32"/>
      <c r="C203" s="32"/>
      <c r="D203" s="32"/>
      <c r="E203" s="32"/>
      <c r="F203" s="32"/>
      <c r="G203" s="96" t="s">
        <v>57</v>
      </c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 t="s">
        <v>79</v>
      </c>
      <c r="U203" s="96"/>
      <c r="V203" s="96"/>
      <c r="W203" s="96"/>
      <c r="X203" s="96"/>
      <c r="Y203" s="96"/>
      <c r="Z203" s="96"/>
      <c r="AA203" s="34" t="s">
        <v>60</v>
      </c>
      <c r="AB203" s="34"/>
      <c r="AC203" s="34"/>
      <c r="AD203" s="34"/>
      <c r="AE203" s="34"/>
      <c r="AF203" s="34" t="s">
        <v>61</v>
      </c>
      <c r="AG203" s="34"/>
      <c r="AH203" s="34"/>
      <c r="AI203" s="34"/>
      <c r="AJ203" s="34"/>
      <c r="AK203" s="65" t="s">
        <v>122</v>
      </c>
      <c r="AL203" s="65"/>
      <c r="AM203" s="65"/>
      <c r="AN203" s="65"/>
      <c r="AO203" s="65"/>
      <c r="AP203" s="34" t="s">
        <v>62</v>
      </c>
      <c r="AQ203" s="34"/>
      <c r="AR203" s="34"/>
      <c r="AS203" s="34"/>
      <c r="AT203" s="34"/>
      <c r="AU203" s="34" t="s">
        <v>63</v>
      </c>
      <c r="AV203" s="34"/>
      <c r="AW203" s="34"/>
      <c r="AX203" s="34"/>
      <c r="AY203" s="34"/>
      <c r="AZ203" s="65" t="s">
        <v>122</v>
      </c>
      <c r="BA203" s="65"/>
      <c r="BB203" s="65"/>
      <c r="BC203" s="65"/>
      <c r="BD203" s="65"/>
      <c r="CA203" s="1" t="s">
        <v>46</v>
      </c>
    </row>
    <row r="204" spans="1:79" s="25" customFormat="1" ht="56.25" customHeight="1" x14ac:dyDescent="0.2">
      <c r="A204" s="61">
        <v>1</v>
      </c>
      <c r="B204" s="61"/>
      <c r="C204" s="61"/>
      <c r="D204" s="61"/>
      <c r="E204" s="61"/>
      <c r="F204" s="61"/>
      <c r="G204" s="28" t="s">
        <v>231</v>
      </c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7"/>
      <c r="T204" s="64" t="s">
        <v>232</v>
      </c>
      <c r="U204" s="26"/>
      <c r="V204" s="26"/>
      <c r="W204" s="26"/>
      <c r="X204" s="26"/>
      <c r="Y204" s="26"/>
      <c r="Z204" s="27"/>
      <c r="AA204" s="59">
        <v>0</v>
      </c>
      <c r="AB204" s="59"/>
      <c r="AC204" s="59"/>
      <c r="AD204" s="59"/>
      <c r="AE204" s="59"/>
      <c r="AF204" s="59">
        <v>0</v>
      </c>
      <c r="AG204" s="59"/>
      <c r="AH204" s="59"/>
      <c r="AI204" s="59"/>
      <c r="AJ204" s="59"/>
      <c r="AK204" s="59">
        <f>IF(ISNUMBER(AA204),AA204,0)+IF(ISNUMBER(AF204),AF204,0)</f>
        <v>0</v>
      </c>
      <c r="AL204" s="59"/>
      <c r="AM204" s="59"/>
      <c r="AN204" s="59"/>
      <c r="AO204" s="59"/>
      <c r="AP204" s="59">
        <v>0</v>
      </c>
      <c r="AQ204" s="59"/>
      <c r="AR204" s="59"/>
      <c r="AS204" s="59"/>
      <c r="AT204" s="59"/>
      <c r="AU204" s="59">
        <v>0</v>
      </c>
      <c r="AV204" s="59"/>
      <c r="AW204" s="59"/>
      <c r="AX204" s="59"/>
      <c r="AY204" s="59"/>
      <c r="AZ204" s="59">
        <f>IF(ISNUMBER(AP204),AP204,0)+IF(ISNUMBER(AU204),AU204,0)</f>
        <v>0</v>
      </c>
      <c r="BA204" s="59"/>
      <c r="BB204" s="59"/>
      <c r="BC204" s="59"/>
      <c r="BD204" s="59"/>
      <c r="CA204" s="25" t="s">
        <v>47</v>
      </c>
    </row>
    <row r="205" spans="1:79" s="25" customFormat="1" ht="45" customHeight="1" x14ac:dyDescent="0.2">
      <c r="A205" s="61">
        <v>2</v>
      </c>
      <c r="B205" s="61"/>
      <c r="C205" s="61"/>
      <c r="D205" s="61"/>
      <c r="E205" s="61"/>
      <c r="F205" s="61"/>
      <c r="G205" s="28" t="s">
        <v>233</v>
      </c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7"/>
      <c r="T205" s="64" t="s">
        <v>234</v>
      </c>
      <c r="U205" s="26"/>
      <c r="V205" s="26"/>
      <c r="W205" s="26"/>
      <c r="X205" s="26"/>
      <c r="Y205" s="26"/>
      <c r="Z205" s="27"/>
      <c r="AA205" s="59">
        <v>0</v>
      </c>
      <c r="AB205" s="59"/>
      <c r="AC205" s="59"/>
      <c r="AD205" s="59"/>
      <c r="AE205" s="59"/>
      <c r="AF205" s="59">
        <v>0</v>
      </c>
      <c r="AG205" s="59"/>
      <c r="AH205" s="59"/>
      <c r="AI205" s="59"/>
      <c r="AJ205" s="59"/>
      <c r="AK205" s="59">
        <f>IF(ISNUMBER(AA205),AA205,0)+IF(ISNUMBER(AF205),AF205,0)</f>
        <v>0</v>
      </c>
      <c r="AL205" s="59"/>
      <c r="AM205" s="59"/>
      <c r="AN205" s="59"/>
      <c r="AO205" s="59"/>
      <c r="AP205" s="59">
        <v>0</v>
      </c>
      <c r="AQ205" s="59"/>
      <c r="AR205" s="59"/>
      <c r="AS205" s="59"/>
      <c r="AT205" s="59"/>
      <c r="AU205" s="59">
        <v>0</v>
      </c>
      <c r="AV205" s="59"/>
      <c r="AW205" s="59"/>
      <c r="AX205" s="59"/>
      <c r="AY205" s="59"/>
      <c r="AZ205" s="59">
        <f>IF(ISNUMBER(AP205),AP205,0)+IF(ISNUMBER(AU205),AU205,0)</f>
        <v>0</v>
      </c>
      <c r="BA205" s="59"/>
      <c r="BB205" s="59"/>
      <c r="BC205" s="59"/>
      <c r="BD205" s="59"/>
    </row>
    <row r="206" spans="1:79" s="25" customFormat="1" ht="56.25" customHeight="1" x14ac:dyDescent="0.2">
      <c r="A206" s="61">
        <v>3</v>
      </c>
      <c r="B206" s="61"/>
      <c r="C206" s="61"/>
      <c r="D206" s="61"/>
      <c r="E206" s="61"/>
      <c r="F206" s="61"/>
      <c r="G206" s="28" t="s">
        <v>235</v>
      </c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7"/>
      <c r="T206" s="64" t="s">
        <v>236</v>
      </c>
      <c r="U206" s="26"/>
      <c r="V206" s="26"/>
      <c r="W206" s="26"/>
      <c r="X206" s="26"/>
      <c r="Y206" s="26"/>
      <c r="Z206" s="27"/>
      <c r="AA206" s="59">
        <v>25000</v>
      </c>
      <c r="AB206" s="59"/>
      <c r="AC206" s="59"/>
      <c r="AD206" s="59"/>
      <c r="AE206" s="59"/>
      <c r="AF206" s="59">
        <v>0</v>
      </c>
      <c r="AG206" s="59"/>
      <c r="AH206" s="59"/>
      <c r="AI206" s="59"/>
      <c r="AJ206" s="59"/>
      <c r="AK206" s="59">
        <f>IF(ISNUMBER(AA206),AA206,0)+IF(ISNUMBER(AF206),AF206,0)</f>
        <v>25000</v>
      </c>
      <c r="AL206" s="59"/>
      <c r="AM206" s="59"/>
      <c r="AN206" s="59"/>
      <c r="AO206" s="59"/>
      <c r="AP206" s="59">
        <v>28000</v>
      </c>
      <c r="AQ206" s="59"/>
      <c r="AR206" s="59"/>
      <c r="AS206" s="59"/>
      <c r="AT206" s="59"/>
      <c r="AU206" s="59">
        <v>0</v>
      </c>
      <c r="AV206" s="59"/>
      <c r="AW206" s="59"/>
      <c r="AX206" s="59"/>
      <c r="AY206" s="59"/>
      <c r="AZ206" s="59">
        <f>IF(ISNUMBER(AP206),AP206,0)+IF(ISNUMBER(AU206),AU206,0)</f>
        <v>28000</v>
      </c>
      <c r="BA206" s="59"/>
      <c r="BB206" s="59"/>
      <c r="BC206" s="59"/>
      <c r="BD206" s="59"/>
    </row>
    <row r="207" spans="1:79" s="6" customFormat="1" x14ac:dyDescent="0.2">
      <c r="A207" s="60"/>
      <c r="B207" s="60"/>
      <c r="C207" s="60"/>
      <c r="D207" s="60"/>
      <c r="E207" s="60"/>
      <c r="F207" s="60"/>
      <c r="G207" s="31" t="s">
        <v>147</v>
      </c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30"/>
      <c r="T207" s="62"/>
      <c r="U207" s="29"/>
      <c r="V207" s="29"/>
      <c r="W207" s="29"/>
      <c r="X207" s="29"/>
      <c r="Y207" s="29"/>
      <c r="Z207" s="30"/>
      <c r="AA207" s="58">
        <v>25000</v>
      </c>
      <c r="AB207" s="58"/>
      <c r="AC207" s="58"/>
      <c r="AD207" s="58"/>
      <c r="AE207" s="58"/>
      <c r="AF207" s="58">
        <v>0</v>
      </c>
      <c r="AG207" s="58"/>
      <c r="AH207" s="58"/>
      <c r="AI207" s="58"/>
      <c r="AJ207" s="58"/>
      <c r="AK207" s="58">
        <f>IF(ISNUMBER(AA207),AA207,0)+IF(ISNUMBER(AF207),AF207,0)</f>
        <v>25000</v>
      </c>
      <c r="AL207" s="58"/>
      <c r="AM207" s="58"/>
      <c r="AN207" s="58"/>
      <c r="AO207" s="58"/>
      <c r="AP207" s="58">
        <v>28000</v>
      </c>
      <c r="AQ207" s="58"/>
      <c r="AR207" s="58"/>
      <c r="AS207" s="58"/>
      <c r="AT207" s="58"/>
      <c r="AU207" s="58">
        <v>0</v>
      </c>
      <c r="AV207" s="58"/>
      <c r="AW207" s="58"/>
      <c r="AX207" s="58"/>
      <c r="AY207" s="58"/>
      <c r="AZ207" s="58">
        <f>IF(ISNUMBER(AP207),AP207,0)+IF(ISNUMBER(AU207),AU207,0)</f>
        <v>28000</v>
      </c>
      <c r="BA207" s="58"/>
      <c r="BB207" s="58"/>
      <c r="BC207" s="58"/>
      <c r="BD207" s="58"/>
    </row>
    <row r="209" spans="1:79" ht="43.5" customHeight="1" x14ac:dyDescent="0.2"/>
    <row r="210" spans="1:79" ht="14.25" customHeight="1" x14ac:dyDescent="0.2">
      <c r="A210" s="95" t="s">
        <v>270</v>
      </c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</row>
    <row r="211" spans="1:79" ht="15" customHeight="1" x14ac:dyDescent="0.2">
      <c r="A211" s="102" t="s">
        <v>181</v>
      </c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  <c r="BG211" s="103"/>
      <c r="BH211" s="103"/>
      <c r="BI211" s="103"/>
      <c r="BJ211" s="103"/>
      <c r="BK211" s="103"/>
      <c r="BL211" s="103"/>
      <c r="BM211" s="103"/>
    </row>
    <row r="212" spans="1:79" ht="23.1" customHeight="1" x14ac:dyDescent="0.2">
      <c r="A212" s="33" t="s">
        <v>128</v>
      </c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104" t="s">
        <v>129</v>
      </c>
      <c r="O212" s="105"/>
      <c r="P212" s="105"/>
      <c r="Q212" s="105"/>
      <c r="R212" s="105"/>
      <c r="S212" s="105"/>
      <c r="T212" s="105"/>
      <c r="U212" s="106"/>
      <c r="V212" s="104" t="s">
        <v>130</v>
      </c>
      <c r="W212" s="105"/>
      <c r="X212" s="105"/>
      <c r="Y212" s="105"/>
      <c r="Z212" s="106"/>
      <c r="AA212" s="33" t="s">
        <v>182</v>
      </c>
      <c r="AB212" s="33"/>
      <c r="AC212" s="33"/>
      <c r="AD212" s="33"/>
      <c r="AE212" s="33"/>
      <c r="AF212" s="33"/>
      <c r="AG212" s="33"/>
      <c r="AH212" s="33"/>
      <c r="AI212" s="33"/>
      <c r="AJ212" s="33" t="s">
        <v>183</v>
      </c>
      <c r="AK212" s="33"/>
      <c r="AL212" s="33"/>
      <c r="AM212" s="33"/>
      <c r="AN212" s="33"/>
      <c r="AO212" s="33"/>
      <c r="AP212" s="33"/>
      <c r="AQ212" s="33"/>
      <c r="AR212" s="33"/>
      <c r="AS212" s="33" t="s">
        <v>184</v>
      </c>
      <c r="AT212" s="33"/>
      <c r="AU212" s="33"/>
      <c r="AV212" s="33"/>
      <c r="AW212" s="33"/>
      <c r="AX212" s="33"/>
      <c r="AY212" s="33"/>
      <c r="AZ212" s="33"/>
      <c r="BA212" s="33"/>
      <c r="BB212" s="33" t="s">
        <v>185</v>
      </c>
      <c r="BC212" s="33"/>
      <c r="BD212" s="33"/>
      <c r="BE212" s="33"/>
      <c r="BF212" s="33"/>
      <c r="BG212" s="33"/>
      <c r="BH212" s="33"/>
      <c r="BI212" s="33"/>
      <c r="BJ212" s="33"/>
      <c r="BK212" s="33" t="s">
        <v>186</v>
      </c>
      <c r="BL212" s="33"/>
      <c r="BM212" s="33"/>
      <c r="BN212" s="33"/>
      <c r="BO212" s="33"/>
      <c r="BP212" s="33"/>
      <c r="BQ212" s="33"/>
      <c r="BR212" s="33"/>
      <c r="BS212" s="33"/>
    </row>
    <row r="213" spans="1:79" ht="95.25" customHeight="1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107"/>
      <c r="O213" s="108"/>
      <c r="P213" s="108"/>
      <c r="Q213" s="108"/>
      <c r="R213" s="108"/>
      <c r="S213" s="108"/>
      <c r="T213" s="108"/>
      <c r="U213" s="109"/>
      <c r="V213" s="107"/>
      <c r="W213" s="108"/>
      <c r="X213" s="108"/>
      <c r="Y213" s="108"/>
      <c r="Z213" s="109"/>
      <c r="AA213" s="63" t="s">
        <v>133</v>
      </c>
      <c r="AB213" s="63"/>
      <c r="AC213" s="63"/>
      <c r="AD213" s="63"/>
      <c r="AE213" s="63"/>
      <c r="AF213" s="63" t="s">
        <v>134</v>
      </c>
      <c r="AG213" s="63"/>
      <c r="AH213" s="63"/>
      <c r="AI213" s="63"/>
      <c r="AJ213" s="63" t="s">
        <v>133</v>
      </c>
      <c r="AK213" s="63"/>
      <c r="AL213" s="63"/>
      <c r="AM213" s="63"/>
      <c r="AN213" s="63"/>
      <c r="AO213" s="63" t="s">
        <v>134</v>
      </c>
      <c r="AP213" s="63"/>
      <c r="AQ213" s="63"/>
      <c r="AR213" s="63"/>
      <c r="AS213" s="63" t="s">
        <v>133</v>
      </c>
      <c r="AT213" s="63"/>
      <c r="AU213" s="63"/>
      <c r="AV213" s="63"/>
      <c r="AW213" s="63"/>
      <c r="AX213" s="63" t="s">
        <v>134</v>
      </c>
      <c r="AY213" s="63"/>
      <c r="AZ213" s="63"/>
      <c r="BA213" s="63"/>
      <c r="BB213" s="63" t="s">
        <v>133</v>
      </c>
      <c r="BC213" s="63"/>
      <c r="BD213" s="63"/>
      <c r="BE213" s="63"/>
      <c r="BF213" s="63"/>
      <c r="BG213" s="63" t="s">
        <v>134</v>
      </c>
      <c r="BH213" s="63"/>
      <c r="BI213" s="63"/>
      <c r="BJ213" s="63"/>
      <c r="BK213" s="63" t="s">
        <v>133</v>
      </c>
      <c r="BL213" s="63"/>
      <c r="BM213" s="63"/>
      <c r="BN213" s="63"/>
      <c r="BO213" s="63"/>
      <c r="BP213" s="63" t="s">
        <v>134</v>
      </c>
      <c r="BQ213" s="63"/>
      <c r="BR213" s="63"/>
      <c r="BS213" s="63"/>
    </row>
    <row r="214" spans="1:79" ht="15" customHeight="1" x14ac:dyDescent="0.2">
      <c r="A214" s="33">
        <v>1</v>
      </c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50">
        <v>2</v>
      </c>
      <c r="O214" s="51"/>
      <c r="P214" s="51"/>
      <c r="Q214" s="51"/>
      <c r="R214" s="51"/>
      <c r="S214" s="51"/>
      <c r="T214" s="51"/>
      <c r="U214" s="52"/>
      <c r="V214" s="33">
        <v>3</v>
      </c>
      <c r="W214" s="33"/>
      <c r="X214" s="33"/>
      <c r="Y214" s="33"/>
      <c r="Z214" s="33"/>
      <c r="AA214" s="33">
        <v>4</v>
      </c>
      <c r="AB214" s="33"/>
      <c r="AC214" s="33"/>
      <c r="AD214" s="33"/>
      <c r="AE214" s="33"/>
      <c r="AF214" s="33">
        <v>5</v>
      </c>
      <c r="AG214" s="33"/>
      <c r="AH214" s="33"/>
      <c r="AI214" s="33"/>
      <c r="AJ214" s="33">
        <v>6</v>
      </c>
      <c r="AK214" s="33"/>
      <c r="AL214" s="33"/>
      <c r="AM214" s="33"/>
      <c r="AN214" s="33"/>
      <c r="AO214" s="33">
        <v>7</v>
      </c>
      <c r="AP214" s="33"/>
      <c r="AQ214" s="33"/>
      <c r="AR214" s="33"/>
      <c r="AS214" s="33">
        <v>8</v>
      </c>
      <c r="AT214" s="33"/>
      <c r="AU214" s="33"/>
      <c r="AV214" s="33"/>
      <c r="AW214" s="33"/>
      <c r="AX214" s="33">
        <v>9</v>
      </c>
      <c r="AY214" s="33"/>
      <c r="AZ214" s="33"/>
      <c r="BA214" s="33"/>
      <c r="BB214" s="33">
        <v>10</v>
      </c>
      <c r="BC214" s="33"/>
      <c r="BD214" s="33"/>
      <c r="BE214" s="33"/>
      <c r="BF214" s="33"/>
      <c r="BG214" s="33">
        <v>11</v>
      </c>
      <c r="BH214" s="33"/>
      <c r="BI214" s="33"/>
      <c r="BJ214" s="33"/>
      <c r="BK214" s="33">
        <v>12</v>
      </c>
      <c r="BL214" s="33"/>
      <c r="BM214" s="33"/>
      <c r="BN214" s="33"/>
      <c r="BO214" s="33"/>
      <c r="BP214" s="33">
        <v>13</v>
      </c>
      <c r="BQ214" s="33"/>
      <c r="BR214" s="33"/>
      <c r="BS214" s="33"/>
    </row>
    <row r="215" spans="1:79" s="1" customFormat="1" ht="12" hidden="1" customHeight="1" x14ac:dyDescent="0.2">
      <c r="A215" s="96" t="s">
        <v>146</v>
      </c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32" t="s">
        <v>131</v>
      </c>
      <c r="O215" s="32"/>
      <c r="P215" s="32"/>
      <c r="Q215" s="32"/>
      <c r="R215" s="32"/>
      <c r="S215" s="32"/>
      <c r="T215" s="32"/>
      <c r="U215" s="32"/>
      <c r="V215" s="32" t="s">
        <v>132</v>
      </c>
      <c r="W215" s="32"/>
      <c r="X215" s="32"/>
      <c r="Y215" s="32"/>
      <c r="Z215" s="32"/>
      <c r="AA215" s="34" t="s">
        <v>65</v>
      </c>
      <c r="AB215" s="34"/>
      <c r="AC215" s="34"/>
      <c r="AD215" s="34"/>
      <c r="AE215" s="34"/>
      <c r="AF215" s="34" t="s">
        <v>66</v>
      </c>
      <c r="AG215" s="34"/>
      <c r="AH215" s="34"/>
      <c r="AI215" s="34"/>
      <c r="AJ215" s="34" t="s">
        <v>67</v>
      </c>
      <c r="AK215" s="34"/>
      <c r="AL215" s="34"/>
      <c r="AM215" s="34"/>
      <c r="AN215" s="34"/>
      <c r="AO215" s="34" t="s">
        <v>68</v>
      </c>
      <c r="AP215" s="34"/>
      <c r="AQ215" s="34"/>
      <c r="AR215" s="34"/>
      <c r="AS215" s="34" t="s">
        <v>58</v>
      </c>
      <c r="AT215" s="34"/>
      <c r="AU215" s="34"/>
      <c r="AV215" s="34"/>
      <c r="AW215" s="34"/>
      <c r="AX215" s="34" t="s">
        <v>59</v>
      </c>
      <c r="AY215" s="34"/>
      <c r="AZ215" s="34"/>
      <c r="BA215" s="34"/>
      <c r="BB215" s="34" t="s">
        <v>60</v>
      </c>
      <c r="BC215" s="34"/>
      <c r="BD215" s="34"/>
      <c r="BE215" s="34"/>
      <c r="BF215" s="34"/>
      <c r="BG215" s="34" t="s">
        <v>61</v>
      </c>
      <c r="BH215" s="34"/>
      <c r="BI215" s="34"/>
      <c r="BJ215" s="34"/>
      <c r="BK215" s="34" t="s">
        <v>62</v>
      </c>
      <c r="BL215" s="34"/>
      <c r="BM215" s="34"/>
      <c r="BN215" s="34"/>
      <c r="BO215" s="34"/>
      <c r="BP215" s="34" t="s">
        <v>63</v>
      </c>
      <c r="BQ215" s="34"/>
      <c r="BR215" s="34"/>
      <c r="BS215" s="34"/>
      <c r="CA215" s="1" t="s">
        <v>48</v>
      </c>
    </row>
    <row r="216" spans="1:79" s="6" customFormat="1" ht="12.75" customHeight="1" x14ac:dyDescent="0.2">
      <c r="A216" s="94" t="s">
        <v>147</v>
      </c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71"/>
      <c r="O216" s="72"/>
      <c r="P216" s="72"/>
      <c r="Q216" s="72"/>
      <c r="R216" s="72"/>
      <c r="S216" s="72"/>
      <c r="T216" s="72"/>
      <c r="U216" s="86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98"/>
      <c r="BQ216" s="99"/>
      <c r="BR216" s="99"/>
      <c r="BS216" s="100"/>
      <c r="CA216" s="6" t="s">
        <v>49</v>
      </c>
    </row>
    <row r="219" spans="1:79" ht="35.25" customHeight="1" x14ac:dyDescent="0.2">
      <c r="A219" s="95" t="s">
        <v>271</v>
      </c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</row>
    <row r="220" spans="1:79" ht="30" customHeight="1" x14ac:dyDescent="0.2">
      <c r="A220" s="46" t="s">
        <v>238</v>
      </c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</row>
    <row r="221" spans="1:79" ht="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3" spans="1:79" ht="28.5" customHeight="1" x14ac:dyDescent="0.2">
      <c r="A223" s="49" t="s">
        <v>257</v>
      </c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</row>
    <row r="224" spans="1:79" ht="14.25" customHeight="1" x14ac:dyDescent="0.2">
      <c r="A224" s="95" t="s">
        <v>242</v>
      </c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</row>
    <row r="225" spans="1:79" ht="15" customHeight="1" x14ac:dyDescent="0.2">
      <c r="A225" s="44" t="s">
        <v>181</v>
      </c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</row>
    <row r="226" spans="1:79" ht="42.95" customHeight="1" x14ac:dyDescent="0.2">
      <c r="A226" s="63" t="s">
        <v>135</v>
      </c>
      <c r="B226" s="63"/>
      <c r="C226" s="63"/>
      <c r="D226" s="63"/>
      <c r="E226" s="63"/>
      <c r="F226" s="63"/>
      <c r="G226" s="33" t="s">
        <v>19</v>
      </c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 t="s">
        <v>15</v>
      </c>
      <c r="U226" s="33"/>
      <c r="V226" s="33"/>
      <c r="W226" s="33"/>
      <c r="X226" s="33"/>
      <c r="Y226" s="33"/>
      <c r="Z226" s="33" t="s">
        <v>14</v>
      </c>
      <c r="AA226" s="33"/>
      <c r="AB226" s="33"/>
      <c r="AC226" s="33"/>
      <c r="AD226" s="33"/>
      <c r="AE226" s="33" t="s">
        <v>136</v>
      </c>
      <c r="AF226" s="33"/>
      <c r="AG226" s="33"/>
      <c r="AH226" s="33"/>
      <c r="AI226" s="33"/>
      <c r="AJ226" s="33"/>
      <c r="AK226" s="33" t="s">
        <v>137</v>
      </c>
      <c r="AL226" s="33"/>
      <c r="AM226" s="33"/>
      <c r="AN226" s="33"/>
      <c r="AO226" s="33"/>
      <c r="AP226" s="33"/>
      <c r="AQ226" s="33" t="s">
        <v>138</v>
      </c>
      <c r="AR226" s="33"/>
      <c r="AS226" s="33"/>
      <c r="AT226" s="33"/>
      <c r="AU226" s="33"/>
      <c r="AV226" s="33"/>
      <c r="AW226" s="33" t="s">
        <v>98</v>
      </c>
      <c r="AX226" s="33"/>
      <c r="AY226" s="33"/>
      <c r="AZ226" s="33"/>
      <c r="BA226" s="33"/>
      <c r="BB226" s="33"/>
      <c r="BC226" s="33"/>
      <c r="BD226" s="33"/>
      <c r="BE226" s="33"/>
      <c r="BF226" s="33"/>
      <c r="BG226" s="33" t="s">
        <v>139</v>
      </c>
      <c r="BH226" s="33"/>
      <c r="BI226" s="33"/>
      <c r="BJ226" s="33"/>
      <c r="BK226" s="33"/>
      <c r="BL226" s="33"/>
    </row>
    <row r="227" spans="1:79" ht="39.950000000000003" customHeight="1" x14ac:dyDescent="0.2">
      <c r="A227" s="63"/>
      <c r="B227" s="63"/>
      <c r="C227" s="63"/>
      <c r="D227" s="63"/>
      <c r="E227" s="63"/>
      <c r="F227" s="6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 t="s">
        <v>17</v>
      </c>
      <c r="AX227" s="33"/>
      <c r="AY227" s="33"/>
      <c r="AZ227" s="33"/>
      <c r="BA227" s="33"/>
      <c r="BB227" s="33" t="s">
        <v>16</v>
      </c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</row>
    <row r="228" spans="1:79" ht="15" customHeight="1" x14ac:dyDescent="0.2">
      <c r="A228" s="33">
        <v>1</v>
      </c>
      <c r="B228" s="33"/>
      <c r="C228" s="33"/>
      <c r="D228" s="33"/>
      <c r="E228" s="33"/>
      <c r="F228" s="33"/>
      <c r="G228" s="33">
        <v>2</v>
      </c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>
        <v>3</v>
      </c>
      <c r="U228" s="33"/>
      <c r="V228" s="33"/>
      <c r="W228" s="33"/>
      <c r="X228" s="33"/>
      <c r="Y228" s="33"/>
      <c r="Z228" s="33">
        <v>4</v>
      </c>
      <c r="AA228" s="33"/>
      <c r="AB228" s="33"/>
      <c r="AC228" s="33"/>
      <c r="AD228" s="33"/>
      <c r="AE228" s="33">
        <v>5</v>
      </c>
      <c r="AF228" s="33"/>
      <c r="AG228" s="33"/>
      <c r="AH228" s="33"/>
      <c r="AI228" s="33"/>
      <c r="AJ228" s="33"/>
      <c r="AK228" s="33">
        <v>6</v>
      </c>
      <c r="AL228" s="33"/>
      <c r="AM228" s="33"/>
      <c r="AN228" s="33"/>
      <c r="AO228" s="33"/>
      <c r="AP228" s="33"/>
      <c r="AQ228" s="33">
        <v>7</v>
      </c>
      <c r="AR228" s="33"/>
      <c r="AS228" s="33"/>
      <c r="AT228" s="33"/>
      <c r="AU228" s="33"/>
      <c r="AV228" s="33"/>
      <c r="AW228" s="33">
        <v>8</v>
      </c>
      <c r="AX228" s="33"/>
      <c r="AY228" s="33"/>
      <c r="AZ228" s="33"/>
      <c r="BA228" s="33"/>
      <c r="BB228" s="33">
        <v>9</v>
      </c>
      <c r="BC228" s="33"/>
      <c r="BD228" s="33"/>
      <c r="BE228" s="33"/>
      <c r="BF228" s="33"/>
      <c r="BG228" s="33">
        <v>10</v>
      </c>
      <c r="BH228" s="33"/>
      <c r="BI228" s="33"/>
      <c r="BJ228" s="33"/>
      <c r="BK228" s="33"/>
      <c r="BL228" s="33"/>
    </row>
    <row r="229" spans="1:79" s="1" customFormat="1" ht="12" hidden="1" customHeight="1" x14ac:dyDescent="0.2">
      <c r="A229" s="32" t="s">
        <v>64</v>
      </c>
      <c r="B229" s="32"/>
      <c r="C229" s="32"/>
      <c r="D229" s="32"/>
      <c r="E229" s="32"/>
      <c r="F229" s="32"/>
      <c r="G229" s="96" t="s">
        <v>57</v>
      </c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34" t="s">
        <v>80</v>
      </c>
      <c r="U229" s="34"/>
      <c r="V229" s="34"/>
      <c r="W229" s="34"/>
      <c r="X229" s="34"/>
      <c r="Y229" s="34"/>
      <c r="Z229" s="34" t="s">
        <v>81</v>
      </c>
      <c r="AA229" s="34"/>
      <c r="AB229" s="34"/>
      <c r="AC229" s="34"/>
      <c r="AD229" s="34"/>
      <c r="AE229" s="34" t="s">
        <v>82</v>
      </c>
      <c r="AF229" s="34"/>
      <c r="AG229" s="34"/>
      <c r="AH229" s="34"/>
      <c r="AI229" s="34"/>
      <c r="AJ229" s="34"/>
      <c r="AK229" s="34" t="s">
        <v>83</v>
      </c>
      <c r="AL229" s="34"/>
      <c r="AM229" s="34"/>
      <c r="AN229" s="34"/>
      <c r="AO229" s="34"/>
      <c r="AP229" s="34"/>
      <c r="AQ229" s="97" t="s">
        <v>99</v>
      </c>
      <c r="AR229" s="34"/>
      <c r="AS229" s="34"/>
      <c r="AT229" s="34"/>
      <c r="AU229" s="34"/>
      <c r="AV229" s="34"/>
      <c r="AW229" s="34" t="s">
        <v>84</v>
      </c>
      <c r="AX229" s="34"/>
      <c r="AY229" s="34"/>
      <c r="AZ229" s="34"/>
      <c r="BA229" s="34"/>
      <c r="BB229" s="34" t="s">
        <v>85</v>
      </c>
      <c r="BC229" s="34"/>
      <c r="BD229" s="34"/>
      <c r="BE229" s="34"/>
      <c r="BF229" s="34"/>
      <c r="BG229" s="97" t="s">
        <v>100</v>
      </c>
      <c r="BH229" s="34"/>
      <c r="BI229" s="34"/>
      <c r="BJ229" s="34"/>
      <c r="BK229" s="34"/>
      <c r="BL229" s="34"/>
      <c r="CA229" s="1" t="s">
        <v>50</v>
      </c>
    </row>
    <row r="230" spans="1:79" s="25" customFormat="1" ht="12.75" customHeight="1" x14ac:dyDescent="0.2">
      <c r="A230" s="61">
        <v>2111</v>
      </c>
      <c r="B230" s="61"/>
      <c r="C230" s="61"/>
      <c r="D230" s="61"/>
      <c r="E230" s="61"/>
      <c r="F230" s="61"/>
      <c r="G230" s="28" t="s">
        <v>189</v>
      </c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7"/>
      <c r="T230" s="59">
        <v>773180</v>
      </c>
      <c r="U230" s="59"/>
      <c r="V230" s="59"/>
      <c r="W230" s="59"/>
      <c r="X230" s="59"/>
      <c r="Y230" s="59"/>
      <c r="Z230" s="59">
        <v>762862</v>
      </c>
      <c r="AA230" s="59"/>
      <c r="AB230" s="59"/>
      <c r="AC230" s="59"/>
      <c r="AD230" s="59"/>
      <c r="AE230" s="59">
        <v>0</v>
      </c>
      <c r="AF230" s="59"/>
      <c r="AG230" s="59"/>
      <c r="AH230" s="59"/>
      <c r="AI230" s="59"/>
      <c r="AJ230" s="59"/>
      <c r="AK230" s="59">
        <v>0</v>
      </c>
      <c r="AL230" s="59"/>
      <c r="AM230" s="59"/>
      <c r="AN230" s="59"/>
      <c r="AO230" s="59"/>
      <c r="AP230" s="59"/>
      <c r="AQ230" s="59">
        <f t="shared" ref="AQ230:AQ238" si="5">IF(ISNUMBER(AK230),AK230,0)-IF(ISNUMBER(AE230),AE230,0)</f>
        <v>0</v>
      </c>
      <c r="AR230" s="59"/>
      <c r="AS230" s="59"/>
      <c r="AT230" s="59"/>
      <c r="AU230" s="59"/>
      <c r="AV230" s="59"/>
      <c r="AW230" s="59">
        <v>0</v>
      </c>
      <c r="AX230" s="59"/>
      <c r="AY230" s="59"/>
      <c r="AZ230" s="59"/>
      <c r="BA230" s="59"/>
      <c r="BB230" s="59">
        <v>0</v>
      </c>
      <c r="BC230" s="59"/>
      <c r="BD230" s="59"/>
      <c r="BE230" s="59"/>
      <c r="BF230" s="59"/>
      <c r="BG230" s="59">
        <f t="shared" ref="BG230:BG238" si="6">IF(ISNUMBER(Z230),Z230,0)+IF(ISNUMBER(AK230),AK230,0)</f>
        <v>762862</v>
      </c>
      <c r="BH230" s="59"/>
      <c r="BI230" s="59"/>
      <c r="BJ230" s="59"/>
      <c r="BK230" s="59"/>
      <c r="BL230" s="59"/>
      <c r="CA230" s="25" t="s">
        <v>51</v>
      </c>
    </row>
    <row r="231" spans="1:79" s="25" customFormat="1" ht="12.75" customHeight="1" x14ac:dyDescent="0.2">
      <c r="A231" s="61">
        <v>2120</v>
      </c>
      <c r="B231" s="61"/>
      <c r="C231" s="61"/>
      <c r="D231" s="61"/>
      <c r="E231" s="61"/>
      <c r="F231" s="61"/>
      <c r="G231" s="28" t="s">
        <v>190</v>
      </c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7"/>
      <c r="T231" s="59">
        <v>170100</v>
      </c>
      <c r="U231" s="59"/>
      <c r="V231" s="59"/>
      <c r="W231" s="59"/>
      <c r="X231" s="59"/>
      <c r="Y231" s="59"/>
      <c r="Z231" s="59">
        <v>168657</v>
      </c>
      <c r="AA231" s="59"/>
      <c r="AB231" s="59"/>
      <c r="AC231" s="59"/>
      <c r="AD231" s="59"/>
      <c r="AE231" s="59">
        <v>0</v>
      </c>
      <c r="AF231" s="59"/>
      <c r="AG231" s="59"/>
      <c r="AH231" s="59"/>
      <c r="AI231" s="59"/>
      <c r="AJ231" s="59"/>
      <c r="AK231" s="59">
        <v>0</v>
      </c>
      <c r="AL231" s="59"/>
      <c r="AM231" s="59"/>
      <c r="AN231" s="59"/>
      <c r="AO231" s="59"/>
      <c r="AP231" s="59"/>
      <c r="AQ231" s="59">
        <f t="shared" si="5"/>
        <v>0</v>
      </c>
      <c r="AR231" s="59"/>
      <c r="AS231" s="59"/>
      <c r="AT231" s="59"/>
      <c r="AU231" s="59"/>
      <c r="AV231" s="59"/>
      <c r="AW231" s="59">
        <v>0</v>
      </c>
      <c r="AX231" s="59"/>
      <c r="AY231" s="59"/>
      <c r="AZ231" s="59"/>
      <c r="BA231" s="59"/>
      <c r="BB231" s="59">
        <v>0</v>
      </c>
      <c r="BC231" s="59"/>
      <c r="BD231" s="59"/>
      <c r="BE231" s="59"/>
      <c r="BF231" s="59"/>
      <c r="BG231" s="59">
        <f t="shared" si="6"/>
        <v>168657</v>
      </c>
      <c r="BH231" s="59"/>
      <c r="BI231" s="59"/>
      <c r="BJ231" s="59"/>
      <c r="BK231" s="59"/>
      <c r="BL231" s="59"/>
    </row>
    <row r="232" spans="1:79" s="25" customFormat="1" ht="25.5" customHeight="1" x14ac:dyDescent="0.2">
      <c r="A232" s="61">
        <v>2210</v>
      </c>
      <c r="B232" s="61"/>
      <c r="C232" s="61"/>
      <c r="D232" s="61"/>
      <c r="E232" s="61"/>
      <c r="F232" s="61"/>
      <c r="G232" s="28" t="s">
        <v>191</v>
      </c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7"/>
      <c r="T232" s="59">
        <v>22000</v>
      </c>
      <c r="U232" s="59"/>
      <c r="V232" s="59"/>
      <c r="W232" s="59"/>
      <c r="X232" s="59"/>
      <c r="Y232" s="59"/>
      <c r="Z232" s="59">
        <v>6000</v>
      </c>
      <c r="AA232" s="59"/>
      <c r="AB232" s="59"/>
      <c r="AC232" s="59"/>
      <c r="AD232" s="59"/>
      <c r="AE232" s="59">
        <v>0</v>
      </c>
      <c r="AF232" s="59"/>
      <c r="AG232" s="59"/>
      <c r="AH232" s="59"/>
      <c r="AI232" s="59"/>
      <c r="AJ232" s="59"/>
      <c r="AK232" s="59">
        <v>15498</v>
      </c>
      <c r="AL232" s="59"/>
      <c r="AM232" s="59"/>
      <c r="AN232" s="59"/>
      <c r="AO232" s="59"/>
      <c r="AP232" s="59"/>
      <c r="AQ232" s="59">
        <f t="shared" si="5"/>
        <v>15498</v>
      </c>
      <c r="AR232" s="59"/>
      <c r="AS232" s="59"/>
      <c r="AT232" s="59"/>
      <c r="AU232" s="59"/>
      <c r="AV232" s="59"/>
      <c r="AW232" s="59">
        <v>0</v>
      </c>
      <c r="AX232" s="59"/>
      <c r="AY232" s="59"/>
      <c r="AZ232" s="59"/>
      <c r="BA232" s="59"/>
      <c r="BB232" s="59">
        <v>0</v>
      </c>
      <c r="BC232" s="59"/>
      <c r="BD232" s="59"/>
      <c r="BE232" s="59"/>
      <c r="BF232" s="59"/>
      <c r="BG232" s="59">
        <f t="shared" si="6"/>
        <v>21498</v>
      </c>
      <c r="BH232" s="59"/>
      <c r="BI232" s="59"/>
      <c r="BJ232" s="59"/>
      <c r="BK232" s="59"/>
      <c r="BL232" s="59"/>
    </row>
    <row r="233" spans="1:79" s="25" customFormat="1" ht="12.75" customHeight="1" x14ac:dyDescent="0.2">
      <c r="A233" s="61">
        <v>2240</v>
      </c>
      <c r="B233" s="61"/>
      <c r="C233" s="61"/>
      <c r="D233" s="61"/>
      <c r="E233" s="61"/>
      <c r="F233" s="61"/>
      <c r="G233" s="28" t="s">
        <v>192</v>
      </c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7"/>
      <c r="T233" s="59">
        <v>46408</v>
      </c>
      <c r="U233" s="59"/>
      <c r="V233" s="59"/>
      <c r="W233" s="59"/>
      <c r="X233" s="59"/>
      <c r="Y233" s="59"/>
      <c r="Z233" s="59">
        <v>46406</v>
      </c>
      <c r="AA233" s="59"/>
      <c r="AB233" s="59"/>
      <c r="AC233" s="59"/>
      <c r="AD233" s="59"/>
      <c r="AE233" s="59">
        <v>0</v>
      </c>
      <c r="AF233" s="59"/>
      <c r="AG233" s="59"/>
      <c r="AH233" s="59"/>
      <c r="AI233" s="59"/>
      <c r="AJ233" s="59"/>
      <c r="AK233" s="59">
        <v>0</v>
      </c>
      <c r="AL233" s="59"/>
      <c r="AM233" s="59"/>
      <c r="AN233" s="59"/>
      <c r="AO233" s="59"/>
      <c r="AP233" s="59"/>
      <c r="AQ233" s="59">
        <f t="shared" si="5"/>
        <v>0</v>
      </c>
      <c r="AR233" s="59"/>
      <c r="AS233" s="59"/>
      <c r="AT233" s="59"/>
      <c r="AU233" s="59"/>
      <c r="AV233" s="59"/>
      <c r="AW233" s="59">
        <v>0</v>
      </c>
      <c r="AX233" s="59"/>
      <c r="AY233" s="59"/>
      <c r="AZ233" s="59"/>
      <c r="BA233" s="59"/>
      <c r="BB233" s="59">
        <v>0</v>
      </c>
      <c r="BC233" s="59"/>
      <c r="BD233" s="59"/>
      <c r="BE233" s="59"/>
      <c r="BF233" s="59"/>
      <c r="BG233" s="59">
        <f t="shared" si="6"/>
        <v>46406</v>
      </c>
      <c r="BH233" s="59"/>
      <c r="BI233" s="59"/>
      <c r="BJ233" s="59"/>
      <c r="BK233" s="59"/>
      <c r="BL233" s="59"/>
    </row>
    <row r="234" spans="1:79" s="25" customFormat="1" ht="12.75" customHeight="1" x14ac:dyDescent="0.2">
      <c r="A234" s="61">
        <v>2271</v>
      </c>
      <c r="B234" s="61"/>
      <c r="C234" s="61"/>
      <c r="D234" s="61"/>
      <c r="E234" s="61"/>
      <c r="F234" s="61"/>
      <c r="G234" s="28" t="s">
        <v>194</v>
      </c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7"/>
      <c r="T234" s="59">
        <v>20160</v>
      </c>
      <c r="U234" s="59"/>
      <c r="V234" s="59"/>
      <c r="W234" s="59"/>
      <c r="X234" s="59"/>
      <c r="Y234" s="59"/>
      <c r="Z234" s="59">
        <v>10080</v>
      </c>
      <c r="AA234" s="59"/>
      <c r="AB234" s="59"/>
      <c r="AC234" s="59"/>
      <c r="AD234" s="59"/>
      <c r="AE234" s="59">
        <v>0</v>
      </c>
      <c r="AF234" s="59"/>
      <c r="AG234" s="59"/>
      <c r="AH234" s="59"/>
      <c r="AI234" s="59"/>
      <c r="AJ234" s="59"/>
      <c r="AK234" s="59">
        <v>0</v>
      </c>
      <c r="AL234" s="59"/>
      <c r="AM234" s="59"/>
      <c r="AN234" s="59"/>
      <c r="AO234" s="59"/>
      <c r="AP234" s="59"/>
      <c r="AQ234" s="59">
        <f t="shared" si="5"/>
        <v>0</v>
      </c>
      <c r="AR234" s="59"/>
      <c r="AS234" s="59"/>
      <c r="AT234" s="59"/>
      <c r="AU234" s="59"/>
      <c r="AV234" s="59"/>
      <c r="AW234" s="59">
        <v>0</v>
      </c>
      <c r="AX234" s="59"/>
      <c r="AY234" s="59"/>
      <c r="AZ234" s="59"/>
      <c r="BA234" s="59"/>
      <c r="BB234" s="59">
        <v>0</v>
      </c>
      <c r="BC234" s="59"/>
      <c r="BD234" s="59"/>
      <c r="BE234" s="59"/>
      <c r="BF234" s="59"/>
      <c r="BG234" s="59">
        <f t="shared" si="6"/>
        <v>10080</v>
      </c>
      <c r="BH234" s="59"/>
      <c r="BI234" s="59"/>
      <c r="BJ234" s="59"/>
      <c r="BK234" s="59"/>
      <c r="BL234" s="59"/>
    </row>
    <row r="235" spans="1:79" s="25" customFormat="1" ht="25.5" customHeight="1" x14ac:dyDescent="0.2">
      <c r="A235" s="61">
        <v>2272</v>
      </c>
      <c r="B235" s="61"/>
      <c r="C235" s="61"/>
      <c r="D235" s="61"/>
      <c r="E235" s="61"/>
      <c r="F235" s="61"/>
      <c r="G235" s="28" t="s">
        <v>195</v>
      </c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7"/>
      <c r="T235" s="59">
        <v>756</v>
      </c>
      <c r="U235" s="59"/>
      <c r="V235" s="59"/>
      <c r="W235" s="59"/>
      <c r="X235" s="59"/>
      <c r="Y235" s="59"/>
      <c r="Z235" s="59">
        <v>516</v>
      </c>
      <c r="AA235" s="59"/>
      <c r="AB235" s="59"/>
      <c r="AC235" s="59"/>
      <c r="AD235" s="59"/>
      <c r="AE235" s="59">
        <v>0</v>
      </c>
      <c r="AF235" s="59"/>
      <c r="AG235" s="59"/>
      <c r="AH235" s="59"/>
      <c r="AI235" s="59"/>
      <c r="AJ235" s="59"/>
      <c r="AK235" s="59">
        <v>0</v>
      </c>
      <c r="AL235" s="59"/>
      <c r="AM235" s="59"/>
      <c r="AN235" s="59"/>
      <c r="AO235" s="59"/>
      <c r="AP235" s="59"/>
      <c r="AQ235" s="59">
        <f t="shared" si="5"/>
        <v>0</v>
      </c>
      <c r="AR235" s="59"/>
      <c r="AS235" s="59"/>
      <c r="AT235" s="59"/>
      <c r="AU235" s="59"/>
      <c r="AV235" s="59"/>
      <c r="AW235" s="59">
        <v>0</v>
      </c>
      <c r="AX235" s="59"/>
      <c r="AY235" s="59"/>
      <c r="AZ235" s="59"/>
      <c r="BA235" s="59"/>
      <c r="BB235" s="59">
        <v>0</v>
      </c>
      <c r="BC235" s="59"/>
      <c r="BD235" s="59"/>
      <c r="BE235" s="59"/>
      <c r="BF235" s="59"/>
      <c r="BG235" s="59">
        <f t="shared" si="6"/>
        <v>516</v>
      </c>
      <c r="BH235" s="59"/>
      <c r="BI235" s="59"/>
      <c r="BJ235" s="59"/>
      <c r="BK235" s="59"/>
      <c r="BL235" s="59"/>
    </row>
    <row r="236" spans="1:79" s="25" customFormat="1" ht="12.75" customHeight="1" x14ac:dyDescent="0.2">
      <c r="A236" s="61">
        <v>2273</v>
      </c>
      <c r="B236" s="61"/>
      <c r="C236" s="61"/>
      <c r="D236" s="61"/>
      <c r="E236" s="61"/>
      <c r="F236" s="61"/>
      <c r="G236" s="28" t="s">
        <v>196</v>
      </c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7"/>
      <c r="T236" s="59">
        <v>7416</v>
      </c>
      <c r="U236" s="59"/>
      <c r="V236" s="59"/>
      <c r="W236" s="59"/>
      <c r="X236" s="59"/>
      <c r="Y236" s="59"/>
      <c r="Z236" s="59">
        <v>5072</v>
      </c>
      <c r="AA236" s="59"/>
      <c r="AB236" s="59"/>
      <c r="AC236" s="59"/>
      <c r="AD236" s="59"/>
      <c r="AE236" s="59">
        <v>0</v>
      </c>
      <c r="AF236" s="59"/>
      <c r="AG236" s="59"/>
      <c r="AH236" s="59"/>
      <c r="AI236" s="59"/>
      <c r="AJ236" s="59"/>
      <c r="AK236" s="59">
        <v>0</v>
      </c>
      <c r="AL236" s="59"/>
      <c r="AM236" s="59"/>
      <c r="AN236" s="59"/>
      <c r="AO236" s="59"/>
      <c r="AP236" s="59"/>
      <c r="AQ236" s="59">
        <f t="shared" si="5"/>
        <v>0</v>
      </c>
      <c r="AR236" s="59"/>
      <c r="AS236" s="59"/>
      <c r="AT236" s="59"/>
      <c r="AU236" s="59"/>
      <c r="AV236" s="59"/>
      <c r="AW236" s="59">
        <v>0</v>
      </c>
      <c r="AX236" s="59"/>
      <c r="AY236" s="59"/>
      <c r="AZ236" s="59"/>
      <c r="BA236" s="59"/>
      <c r="BB236" s="59">
        <v>0</v>
      </c>
      <c r="BC236" s="59"/>
      <c r="BD236" s="59"/>
      <c r="BE236" s="59"/>
      <c r="BF236" s="59"/>
      <c r="BG236" s="59">
        <f t="shared" si="6"/>
        <v>5072</v>
      </c>
      <c r="BH236" s="59"/>
      <c r="BI236" s="59"/>
      <c r="BJ236" s="59"/>
      <c r="BK236" s="59"/>
      <c r="BL236" s="59"/>
    </row>
    <row r="237" spans="1:79" s="25" customFormat="1" ht="38.25" customHeight="1" x14ac:dyDescent="0.2">
      <c r="A237" s="61">
        <v>2282</v>
      </c>
      <c r="B237" s="61"/>
      <c r="C237" s="61"/>
      <c r="D237" s="61"/>
      <c r="E237" s="61"/>
      <c r="F237" s="61"/>
      <c r="G237" s="28" t="s">
        <v>197</v>
      </c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7"/>
      <c r="T237" s="59">
        <v>2000</v>
      </c>
      <c r="U237" s="59"/>
      <c r="V237" s="59"/>
      <c r="W237" s="59"/>
      <c r="X237" s="59"/>
      <c r="Y237" s="59"/>
      <c r="Z237" s="59">
        <v>0</v>
      </c>
      <c r="AA237" s="59"/>
      <c r="AB237" s="59"/>
      <c r="AC237" s="59"/>
      <c r="AD237" s="59"/>
      <c r="AE237" s="59">
        <v>0</v>
      </c>
      <c r="AF237" s="59"/>
      <c r="AG237" s="59"/>
      <c r="AH237" s="59"/>
      <c r="AI237" s="59"/>
      <c r="AJ237" s="59"/>
      <c r="AK237" s="59">
        <v>2000</v>
      </c>
      <c r="AL237" s="59"/>
      <c r="AM237" s="59"/>
      <c r="AN237" s="59"/>
      <c r="AO237" s="59"/>
      <c r="AP237" s="59"/>
      <c r="AQ237" s="59">
        <f t="shared" si="5"/>
        <v>2000</v>
      </c>
      <c r="AR237" s="59"/>
      <c r="AS237" s="59"/>
      <c r="AT237" s="59"/>
      <c r="AU237" s="59"/>
      <c r="AV237" s="59"/>
      <c r="AW237" s="59">
        <v>0</v>
      </c>
      <c r="AX237" s="59"/>
      <c r="AY237" s="59"/>
      <c r="AZ237" s="59"/>
      <c r="BA237" s="59"/>
      <c r="BB237" s="59">
        <v>0</v>
      </c>
      <c r="BC237" s="59"/>
      <c r="BD237" s="59"/>
      <c r="BE237" s="59"/>
      <c r="BF237" s="59"/>
      <c r="BG237" s="59">
        <f t="shared" si="6"/>
        <v>2000</v>
      </c>
      <c r="BH237" s="59"/>
      <c r="BI237" s="59"/>
      <c r="BJ237" s="59"/>
      <c r="BK237" s="59"/>
      <c r="BL237" s="59"/>
    </row>
    <row r="238" spans="1:79" s="6" customFormat="1" ht="12.75" customHeight="1" x14ac:dyDescent="0.2">
      <c r="A238" s="60"/>
      <c r="B238" s="60"/>
      <c r="C238" s="60"/>
      <c r="D238" s="60"/>
      <c r="E238" s="60"/>
      <c r="F238" s="60"/>
      <c r="G238" s="31" t="s">
        <v>147</v>
      </c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30"/>
      <c r="T238" s="58">
        <v>1042020</v>
      </c>
      <c r="U238" s="58"/>
      <c r="V238" s="58"/>
      <c r="W238" s="58"/>
      <c r="X238" s="58"/>
      <c r="Y238" s="58"/>
      <c r="Z238" s="58">
        <v>999593</v>
      </c>
      <c r="AA238" s="58"/>
      <c r="AB238" s="58"/>
      <c r="AC238" s="58"/>
      <c r="AD238" s="58"/>
      <c r="AE238" s="58">
        <v>0</v>
      </c>
      <c r="AF238" s="58"/>
      <c r="AG238" s="58"/>
      <c r="AH238" s="58"/>
      <c r="AI238" s="58"/>
      <c r="AJ238" s="58"/>
      <c r="AK238" s="58">
        <v>17498</v>
      </c>
      <c r="AL238" s="58"/>
      <c r="AM238" s="58"/>
      <c r="AN238" s="58"/>
      <c r="AO238" s="58"/>
      <c r="AP238" s="58"/>
      <c r="AQ238" s="58">
        <f t="shared" si="5"/>
        <v>17498</v>
      </c>
      <c r="AR238" s="58"/>
      <c r="AS238" s="58"/>
      <c r="AT238" s="58"/>
      <c r="AU238" s="58"/>
      <c r="AV238" s="58"/>
      <c r="AW238" s="58">
        <v>0</v>
      </c>
      <c r="AX238" s="58"/>
      <c r="AY238" s="58"/>
      <c r="AZ238" s="58"/>
      <c r="BA238" s="58"/>
      <c r="BB238" s="58">
        <v>0</v>
      </c>
      <c r="BC238" s="58"/>
      <c r="BD238" s="58"/>
      <c r="BE238" s="58"/>
      <c r="BF238" s="58"/>
      <c r="BG238" s="58">
        <f t="shared" si="6"/>
        <v>1017091</v>
      </c>
      <c r="BH238" s="58"/>
      <c r="BI238" s="58"/>
      <c r="BJ238" s="58"/>
      <c r="BK238" s="58"/>
      <c r="BL238" s="58"/>
    </row>
    <row r="240" spans="1:79" ht="14.25" customHeight="1" x14ac:dyDescent="0.2">
      <c r="A240" s="95" t="s">
        <v>258</v>
      </c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</row>
    <row r="241" spans="1:79" ht="15" customHeight="1" x14ac:dyDescent="0.2">
      <c r="A241" s="44" t="s">
        <v>181</v>
      </c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</row>
    <row r="242" spans="1:79" ht="18" customHeight="1" x14ac:dyDescent="0.2">
      <c r="A242" s="33" t="s">
        <v>135</v>
      </c>
      <c r="B242" s="33"/>
      <c r="C242" s="33"/>
      <c r="D242" s="33"/>
      <c r="E242" s="33"/>
      <c r="F242" s="33"/>
      <c r="G242" s="33" t="s">
        <v>19</v>
      </c>
      <c r="H242" s="33"/>
      <c r="I242" s="33"/>
      <c r="J242" s="33"/>
      <c r="K242" s="33"/>
      <c r="L242" s="33"/>
      <c r="M242" s="33"/>
      <c r="N242" s="33"/>
      <c r="O242" s="33"/>
      <c r="P242" s="33"/>
      <c r="Q242" s="33" t="s">
        <v>245</v>
      </c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 t="s">
        <v>255</v>
      </c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</row>
    <row r="243" spans="1:79" ht="42.95" customHeight="1" x14ac:dyDescent="0.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 t="s">
        <v>140</v>
      </c>
      <c r="R243" s="33"/>
      <c r="S243" s="33"/>
      <c r="T243" s="33"/>
      <c r="U243" s="33"/>
      <c r="V243" s="63" t="s">
        <v>141</v>
      </c>
      <c r="W243" s="63"/>
      <c r="X243" s="63"/>
      <c r="Y243" s="63"/>
      <c r="Z243" s="33" t="s">
        <v>142</v>
      </c>
      <c r="AA243" s="33"/>
      <c r="AB243" s="33"/>
      <c r="AC243" s="33"/>
      <c r="AD243" s="33"/>
      <c r="AE243" s="33"/>
      <c r="AF243" s="33"/>
      <c r="AG243" s="33"/>
      <c r="AH243" s="33"/>
      <c r="AI243" s="33"/>
      <c r="AJ243" s="33" t="s">
        <v>143</v>
      </c>
      <c r="AK243" s="33"/>
      <c r="AL243" s="33"/>
      <c r="AM243" s="33"/>
      <c r="AN243" s="33"/>
      <c r="AO243" s="33" t="s">
        <v>20</v>
      </c>
      <c r="AP243" s="33"/>
      <c r="AQ243" s="33"/>
      <c r="AR243" s="33"/>
      <c r="AS243" s="33"/>
      <c r="AT243" s="63" t="s">
        <v>144</v>
      </c>
      <c r="AU243" s="63"/>
      <c r="AV243" s="63"/>
      <c r="AW243" s="63"/>
      <c r="AX243" s="33" t="s">
        <v>142</v>
      </c>
      <c r="AY243" s="33"/>
      <c r="AZ243" s="33"/>
      <c r="BA243" s="33"/>
      <c r="BB243" s="33"/>
      <c r="BC243" s="33"/>
      <c r="BD243" s="33"/>
      <c r="BE243" s="33"/>
      <c r="BF243" s="33"/>
      <c r="BG243" s="33"/>
      <c r="BH243" s="33" t="s">
        <v>145</v>
      </c>
      <c r="BI243" s="33"/>
      <c r="BJ243" s="33"/>
      <c r="BK243" s="33"/>
      <c r="BL243" s="33"/>
    </row>
    <row r="244" spans="1:79" ht="63" customHeight="1" x14ac:dyDescent="0.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63"/>
      <c r="W244" s="63"/>
      <c r="X244" s="63"/>
      <c r="Y244" s="63"/>
      <c r="Z244" s="33" t="s">
        <v>17</v>
      </c>
      <c r="AA244" s="33"/>
      <c r="AB244" s="33"/>
      <c r="AC244" s="33"/>
      <c r="AD244" s="33"/>
      <c r="AE244" s="33" t="s">
        <v>16</v>
      </c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63"/>
      <c r="AU244" s="63"/>
      <c r="AV244" s="63"/>
      <c r="AW244" s="63"/>
      <c r="AX244" s="33" t="s">
        <v>17</v>
      </c>
      <c r="AY244" s="33"/>
      <c r="AZ244" s="33"/>
      <c r="BA244" s="33"/>
      <c r="BB244" s="33"/>
      <c r="BC244" s="33" t="s">
        <v>16</v>
      </c>
      <c r="BD244" s="33"/>
      <c r="BE244" s="33"/>
      <c r="BF244" s="33"/>
      <c r="BG244" s="33"/>
      <c r="BH244" s="33"/>
      <c r="BI244" s="33"/>
      <c r="BJ244" s="33"/>
      <c r="BK244" s="33"/>
      <c r="BL244" s="33"/>
    </row>
    <row r="245" spans="1:79" ht="15" customHeight="1" x14ac:dyDescent="0.2">
      <c r="A245" s="33">
        <v>1</v>
      </c>
      <c r="B245" s="33"/>
      <c r="C245" s="33"/>
      <c r="D245" s="33"/>
      <c r="E245" s="33"/>
      <c r="F245" s="33"/>
      <c r="G245" s="33">
        <v>2</v>
      </c>
      <c r="H245" s="33"/>
      <c r="I245" s="33"/>
      <c r="J245" s="33"/>
      <c r="K245" s="33"/>
      <c r="L245" s="33"/>
      <c r="M245" s="33"/>
      <c r="N245" s="33"/>
      <c r="O245" s="33"/>
      <c r="P245" s="33"/>
      <c r="Q245" s="33">
        <v>3</v>
      </c>
      <c r="R245" s="33"/>
      <c r="S245" s="33"/>
      <c r="T245" s="33"/>
      <c r="U245" s="33"/>
      <c r="V245" s="33">
        <v>4</v>
      </c>
      <c r="W245" s="33"/>
      <c r="X245" s="33"/>
      <c r="Y245" s="33"/>
      <c r="Z245" s="33">
        <v>5</v>
      </c>
      <c r="AA245" s="33"/>
      <c r="AB245" s="33"/>
      <c r="AC245" s="33"/>
      <c r="AD245" s="33"/>
      <c r="AE245" s="33">
        <v>6</v>
      </c>
      <c r="AF245" s="33"/>
      <c r="AG245" s="33"/>
      <c r="AH245" s="33"/>
      <c r="AI245" s="33"/>
      <c r="AJ245" s="33">
        <v>7</v>
      </c>
      <c r="AK245" s="33"/>
      <c r="AL245" s="33"/>
      <c r="AM245" s="33"/>
      <c r="AN245" s="33"/>
      <c r="AO245" s="33">
        <v>8</v>
      </c>
      <c r="AP245" s="33"/>
      <c r="AQ245" s="33"/>
      <c r="AR245" s="33"/>
      <c r="AS245" s="33"/>
      <c r="AT245" s="33">
        <v>9</v>
      </c>
      <c r="AU245" s="33"/>
      <c r="AV245" s="33"/>
      <c r="AW245" s="33"/>
      <c r="AX245" s="33">
        <v>10</v>
      </c>
      <c r="AY245" s="33"/>
      <c r="AZ245" s="33"/>
      <c r="BA245" s="33"/>
      <c r="BB245" s="33"/>
      <c r="BC245" s="33">
        <v>11</v>
      </c>
      <c r="BD245" s="33"/>
      <c r="BE245" s="33"/>
      <c r="BF245" s="33"/>
      <c r="BG245" s="33"/>
      <c r="BH245" s="33">
        <v>12</v>
      </c>
      <c r="BI245" s="33"/>
      <c r="BJ245" s="33"/>
      <c r="BK245" s="33"/>
      <c r="BL245" s="33"/>
    </row>
    <row r="246" spans="1:79" s="1" customFormat="1" ht="12" hidden="1" customHeight="1" x14ac:dyDescent="0.2">
      <c r="A246" s="32" t="s">
        <v>64</v>
      </c>
      <c r="B246" s="32"/>
      <c r="C246" s="32"/>
      <c r="D246" s="32"/>
      <c r="E246" s="32"/>
      <c r="F246" s="32"/>
      <c r="G246" s="96" t="s">
        <v>57</v>
      </c>
      <c r="H246" s="96"/>
      <c r="I246" s="96"/>
      <c r="J246" s="96"/>
      <c r="K246" s="96"/>
      <c r="L246" s="96"/>
      <c r="M246" s="96"/>
      <c r="N246" s="96"/>
      <c r="O246" s="96"/>
      <c r="P246" s="96"/>
      <c r="Q246" s="34" t="s">
        <v>80</v>
      </c>
      <c r="R246" s="34"/>
      <c r="S246" s="34"/>
      <c r="T246" s="34"/>
      <c r="U246" s="34"/>
      <c r="V246" s="34" t="s">
        <v>81</v>
      </c>
      <c r="W246" s="34"/>
      <c r="X246" s="34"/>
      <c r="Y246" s="34"/>
      <c r="Z246" s="34" t="s">
        <v>82</v>
      </c>
      <c r="AA246" s="34"/>
      <c r="AB246" s="34"/>
      <c r="AC246" s="34"/>
      <c r="AD246" s="34"/>
      <c r="AE246" s="34" t="s">
        <v>83</v>
      </c>
      <c r="AF246" s="34"/>
      <c r="AG246" s="34"/>
      <c r="AH246" s="34"/>
      <c r="AI246" s="34"/>
      <c r="AJ246" s="97" t="s">
        <v>101</v>
      </c>
      <c r="AK246" s="34"/>
      <c r="AL246" s="34"/>
      <c r="AM246" s="34"/>
      <c r="AN246" s="34"/>
      <c r="AO246" s="34" t="s">
        <v>84</v>
      </c>
      <c r="AP246" s="34"/>
      <c r="AQ246" s="34"/>
      <c r="AR246" s="34"/>
      <c r="AS246" s="34"/>
      <c r="AT246" s="97" t="s">
        <v>102</v>
      </c>
      <c r="AU246" s="34"/>
      <c r="AV246" s="34"/>
      <c r="AW246" s="34"/>
      <c r="AX246" s="34" t="s">
        <v>85</v>
      </c>
      <c r="AY246" s="34"/>
      <c r="AZ246" s="34"/>
      <c r="BA246" s="34"/>
      <c r="BB246" s="34"/>
      <c r="BC246" s="34" t="s">
        <v>86</v>
      </c>
      <c r="BD246" s="34"/>
      <c r="BE246" s="34"/>
      <c r="BF246" s="34"/>
      <c r="BG246" s="34"/>
      <c r="BH246" s="97" t="s">
        <v>101</v>
      </c>
      <c r="BI246" s="34"/>
      <c r="BJ246" s="34"/>
      <c r="BK246" s="34"/>
      <c r="BL246" s="34"/>
      <c r="CA246" s="1" t="s">
        <v>52</v>
      </c>
    </row>
    <row r="247" spans="1:79" s="25" customFormat="1" ht="12.75" customHeight="1" x14ac:dyDescent="0.2">
      <c r="A247" s="61">
        <v>2111</v>
      </c>
      <c r="B247" s="61"/>
      <c r="C247" s="61"/>
      <c r="D247" s="61"/>
      <c r="E247" s="61"/>
      <c r="F247" s="61"/>
      <c r="G247" s="28" t="s">
        <v>189</v>
      </c>
      <c r="H247" s="26"/>
      <c r="I247" s="26"/>
      <c r="J247" s="26"/>
      <c r="K247" s="26"/>
      <c r="L247" s="26"/>
      <c r="M247" s="26"/>
      <c r="N247" s="26"/>
      <c r="O247" s="26"/>
      <c r="P247" s="27"/>
      <c r="Q247" s="59">
        <v>921043</v>
      </c>
      <c r="R247" s="59"/>
      <c r="S247" s="59"/>
      <c r="T247" s="59"/>
      <c r="U247" s="59"/>
      <c r="V247" s="59">
        <v>0</v>
      </c>
      <c r="W247" s="59"/>
      <c r="X247" s="59"/>
      <c r="Y247" s="59"/>
      <c r="Z247" s="59">
        <v>0</v>
      </c>
      <c r="AA247" s="59"/>
      <c r="AB247" s="59"/>
      <c r="AC247" s="59"/>
      <c r="AD247" s="59"/>
      <c r="AE247" s="59">
        <v>0</v>
      </c>
      <c r="AF247" s="59"/>
      <c r="AG247" s="59"/>
      <c r="AH247" s="59"/>
      <c r="AI247" s="59"/>
      <c r="AJ247" s="59">
        <f t="shared" ref="AJ247:AJ255" si="7">IF(ISNUMBER(Q247),Q247,0)-IF(ISNUMBER(Z247),Z247,0)</f>
        <v>921043</v>
      </c>
      <c r="AK247" s="59"/>
      <c r="AL247" s="59"/>
      <c r="AM247" s="59"/>
      <c r="AN247" s="59"/>
      <c r="AO247" s="59">
        <v>1028805</v>
      </c>
      <c r="AP247" s="59"/>
      <c r="AQ247" s="59"/>
      <c r="AR247" s="59"/>
      <c r="AS247" s="59"/>
      <c r="AT247" s="59">
        <f t="shared" ref="AT247:AT255" si="8">IF(ISNUMBER(V247),V247,0)-IF(ISNUMBER(Z247),Z247,0)-IF(ISNUMBER(AE247),AE247,0)</f>
        <v>0</v>
      </c>
      <c r="AU247" s="59"/>
      <c r="AV247" s="59"/>
      <c r="AW247" s="59"/>
      <c r="AX247" s="59">
        <v>0</v>
      </c>
      <c r="AY247" s="59"/>
      <c r="AZ247" s="59"/>
      <c r="BA247" s="59"/>
      <c r="BB247" s="59"/>
      <c r="BC247" s="59">
        <v>0</v>
      </c>
      <c r="BD247" s="59"/>
      <c r="BE247" s="59"/>
      <c r="BF247" s="59"/>
      <c r="BG247" s="59"/>
      <c r="BH247" s="59">
        <f t="shared" ref="BH247:BH255" si="9">IF(ISNUMBER(AO247),AO247,0)-IF(ISNUMBER(AX247),AX247,0)</f>
        <v>1028805</v>
      </c>
      <c r="BI247" s="59"/>
      <c r="BJ247" s="59"/>
      <c r="BK247" s="59"/>
      <c r="BL247" s="59"/>
      <c r="CA247" s="25" t="s">
        <v>53</v>
      </c>
    </row>
    <row r="248" spans="1:79" s="25" customFormat="1" ht="12.75" customHeight="1" x14ac:dyDescent="0.2">
      <c r="A248" s="61">
        <v>2120</v>
      </c>
      <c r="B248" s="61"/>
      <c r="C248" s="61"/>
      <c r="D248" s="61"/>
      <c r="E248" s="61"/>
      <c r="F248" s="61"/>
      <c r="G248" s="28" t="s">
        <v>190</v>
      </c>
      <c r="H248" s="26"/>
      <c r="I248" s="26"/>
      <c r="J248" s="26"/>
      <c r="K248" s="26"/>
      <c r="L248" s="26"/>
      <c r="M248" s="26"/>
      <c r="N248" s="26"/>
      <c r="O248" s="26"/>
      <c r="P248" s="27"/>
      <c r="Q248" s="59">
        <v>202629</v>
      </c>
      <c r="R248" s="59"/>
      <c r="S248" s="59"/>
      <c r="T248" s="59"/>
      <c r="U248" s="59"/>
      <c r="V248" s="59">
        <v>0</v>
      </c>
      <c r="W248" s="59"/>
      <c r="X248" s="59"/>
      <c r="Y248" s="59"/>
      <c r="Z248" s="59">
        <v>0</v>
      </c>
      <c r="AA248" s="59"/>
      <c r="AB248" s="59"/>
      <c r="AC248" s="59"/>
      <c r="AD248" s="59"/>
      <c r="AE248" s="59">
        <v>0</v>
      </c>
      <c r="AF248" s="59"/>
      <c r="AG248" s="59"/>
      <c r="AH248" s="59"/>
      <c r="AI248" s="59"/>
      <c r="AJ248" s="59">
        <f t="shared" si="7"/>
        <v>202629</v>
      </c>
      <c r="AK248" s="59"/>
      <c r="AL248" s="59"/>
      <c r="AM248" s="59"/>
      <c r="AN248" s="59"/>
      <c r="AO248" s="59">
        <v>226337</v>
      </c>
      <c r="AP248" s="59"/>
      <c r="AQ248" s="59"/>
      <c r="AR248" s="59"/>
      <c r="AS248" s="59"/>
      <c r="AT248" s="59">
        <f t="shared" si="8"/>
        <v>0</v>
      </c>
      <c r="AU248" s="59"/>
      <c r="AV248" s="59"/>
      <c r="AW248" s="59"/>
      <c r="AX248" s="59">
        <v>0</v>
      </c>
      <c r="AY248" s="59"/>
      <c r="AZ248" s="59"/>
      <c r="BA248" s="59"/>
      <c r="BB248" s="59"/>
      <c r="BC248" s="59">
        <v>0</v>
      </c>
      <c r="BD248" s="59"/>
      <c r="BE248" s="59"/>
      <c r="BF248" s="59"/>
      <c r="BG248" s="59"/>
      <c r="BH248" s="59">
        <f t="shared" si="9"/>
        <v>226337</v>
      </c>
      <c r="BI248" s="59"/>
      <c r="BJ248" s="59"/>
      <c r="BK248" s="59"/>
      <c r="BL248" s="59"/>
    </row>
    <row r="249" spans="1:79" s="25" customFormat="1" ht="25.5" customHeight="1" x14ac:dyDescent="0.2">
      <c r="A249" s="61">
        <v>2210</v>
      </c>
      <c r="B249" s="61"/>
      <c r="C249" s="61"/>
      <c r="D249" s="61"/>
      <c r="E249" s="61"/>
      <c r="F249" s="61"/>
      <c r="G249" s="28" t="s">
        <v>191</v>
      </c>
      <c r="H249" s="26"/>
      <c r="I249" s="26"/>
      <c r="J249" s="26"/>
      <c r="K249" s="26"/>
      <c r="L249" s="26"/>
      <c r="M249" s="26"/>
      <c r="N249" s="26"/>
      <c r="O249" s="26"/>
      <c r="P249" s="27"/>
      <c r="Q249" s="59">
        <v>89998</v>
      </c>
      <c r="R249" s="59"/>
      <c r="S249" s="59"/>
      <c r="T249" s="59"/>
      <c r="U249" s="59"/>
      <c r="V249" s="59">
        <v>15498</v>
      </c>
      <c r="W249" s="59"/>
      <c r="X249" s="59"/>
      <c r="Y249" s="59"/>
      <c r="Z249" s="59">
        <v>15498</v>
      </c>
      <c r="AA249" s="59"/>
      <c r="AB249" s="59"/>
      <c r="AC249" s="59"/>
      <c r="AD249" s="59"/>
      <c r="AE249" s="59">
        <v>0</v>
      </c>
      <c r="AF249" s="59"/>
      <c r="AG249" s="59"/>
      <c r="AH249" s="59"/>
      <c r="AI249" s="59"/>
      <c r="AJ249" s="59">
        <f t="shared" si="7"/>
        <v>74500</v>
      </c>
      <c r="AK249" s="59"/>
      <c r="AL249" s="59"/>
      <c r="AM249" s="59"/>
      <c r="AN249" s="59"/>
      <c r="AO249" s="59">
        <v>10000</v>
      </c>
      <c r="AP249" s="59"/>
      <c r="AQ249" s="59"/>
      <c r="AR249" s="59"/>
      <c r="AS249" s="59"/>
      <c r="AT249" s="59">
        <f t="shared" si="8"/>
        <v>0</v>
      </c>
      <c r="AU249" s="59"/>
      <c r="AV249" s="59"/>
      <c r="AW249" s="59"/>
      <c r="AX249" s="59">
        <v>0</v>
      </c>
      <c r="AY249" s="59"/>
      <c r="AZ249" s="59"/>
      <c r="BA249" s="59"/>
      <c r="BB249" s="59"/>
      <c r="BC249" s="59">
        <v>0</v>
      </c>
      <c r="BD249" s="59"/>
      <c r="BE249" s="59"/>
      <c r="BF249" s="59"/>
      <c r="BG249" s="59"/>
      <c r="BH249" s="59">
        <f t="shared" si="9"/>
        <v>10000</v>
      </c>
      <c r="BI249" s="59"/>
      <c r="BJ249" s="59"/>
      <c r="BK249" s="59"/>
      <c r="BL249" s="59"/>
    </row>
    <row r="250" spans="1:79" s="25" customFormat="1" ht="25.5" customHeight="1" x14ac:dyDescent="0.2">
      <c r="A250" s="61">
        <v>2240</v>
      </c>
      <c r="B250" s="61"/>
      <c r="C250" s="61"/>
      <c r="D250" s="61"/>
      <c r="E250" s="61"/>
      <c r="F250" s="61"/>
      <c r="G250" s="28" t="s">
        <v>192</v>
      </c>
      <c r="H250" s="26"/>
      <c r="I250" s="26"/>
      <c r="J250" s="26"/>
      <c r="K250" s="26"/>
      <c r="L250" s="26"/>
      <c r="M250" s="26"/>
      <c r="N250" s="26"/>
      <c r="O250" s="26"/>
      <c r="P250" s="27"/>
      <c r="Q250" s="59">
        <v>44224</v>
      </c>
      <c r="R250" s="59"/>
      <c r="S250" s="59"/>
      <c r="T250" s="59"/>
      <c r="U250" s="59"/>
      <c r="V250" s="59">
        <v>0</v>
      </c>
      <c r="W250" s="59"/>
      <c r="X250" s="59"/>
      <c r="Y250" s="59"/>
      <c r="Z250" s="59">
        <v>0</v>
      </c>
      <c r="AA250" s="59"/>
      <c r="AB250" s="59"/>
      <c r="AC250" s="59"/>
      <c r="AD250" s="59"/>
      <c r="AE250" s="59">
        <v>0</v>
      </c>
      <c r="AF250" s="59"/>
      <c r="AG250" s="59"/>
      <c r="AH250" s="59"/>
      <c r="AI250" s="59"/>
      <c r="AJ250" s="59">
        <f t="shared" si="7"/>
        <v>44224</v>
      </c>
      <c r="AK250" s="59"/>
      <c r="AL250" s="59"/>
      <c r="AM250" s="59"/>
      <c r="AN250" s="59"/>
      <c r="AO250" s="59">
        <v>48480</v>
      </c>
      <c r="AP250" s="59"/>
      <c r="AQ250" s="59"/>
      <c r="AR250" s="59"/>
      <c r="AS250" s="59"/>
      <c r="AT250" s="59">
        <f t="shared" si="8"/>
        <v>0</v>
      </c>
      <c r="AU250" s="59"/>
      <c r="AV250" s="59"/>
      <c r="AW250" s="59"/>
      <c r="AX250" s="59">
        <v>0</v>
      </c>
      <c r="AY250" s="59"/>
      <c r="AZ250" s="59"/>
      <c r="BA250" s="59"/>
      <c r="BB250" s="59"/>
      <c r="BC250" s="59">
        <v>0</v>
      </c>
      <c r="BD250" s="59"/>
      <c r="BE250" s="59"/>
      <c r="BF250" s="59"/>
      <c r="BG250" s="59"/>
      <c r="BH250" s="59">
        <f t="shared" si="9"/>
        <v>48480</v>
      </c>
      <c r="BI250" s="59"/>
      <c r="BJ250" s="59"/>
      <c r="BK250" s="59"/>
      <c r="BL250" s="59"/>
    </row>
    <row r="251" spans="1:79" s="25" customFormat="1" ht="12.75" customHeight="1" x14ac:dyDescent="0.2">
      <c r="A251" s="61">
        <v>2250</v>
      </c>
      <c r="B251" s="61"/>
      <c r="C251" s="61"/>
      <c r="D251" s="61"/>
      <c r="E251" s="61"/>
      <c r="F251" s="61"/>
      <c r="G251" s="28" t="s">
        <v>193</v>
      </c>
      <c r="H251" s="26"/>
      <c r="I251" s="26"/>
      <c r="J251" s="26"/>
      <c r="K251" s="26"/>
      <c r="L251" s="26"/>
      <c r="M251" s="26"/>
      <c r="N251" s="26"/>
      <c r="O251" s="26"/>
      <c r="P251" s="27"/>
      <c r="Q251" s="59">
        <v>0</v>
      </c>
      <c r="R251" s="59"/>
      <c r="S251" s="59"/>
      <c r="T251" s="59"/>
      <c r="U251" s="59"/>
      <c r="V251" s="59">
        <v>0</v>
      </c>
      <c r="W251" s="59"/>
      <c r="X251" s="59"/>
      <c r="Y251" s="59"/>
      <c r="Z251" s="59">
        <v>0</v>
      </c>
      <c r="AA251" s="59"/>
      <c r="AB251" s="59"/>
      <c r="AC251" s="59"/>
      <c r="AD251" s="59"/>
      <c r="AE251" s="59">
        <v>0</v>
      </c>
      <c r="AF251" s="59"/>
      <c r="AG251" s="59"/>
      <c r="AH251" s="59"/>
      <c r="AI251" s="59"/>
      <c r="AJ251" s="59">
        <f t="shared" si="7"/>
        <v>0</v>
      </c>
      <c r="AK251" s="59"/>
      <c r="AL251" s="59"/>
      <c r="AM251" s="59"/>
      <c r="AN251" s="59"/>
      <c r="AO251" s="59">
        <v>5000</v>
      </c>
      <c r="AP251" s="59"/>
      <c r="AQ251" s="59"/>
      <c r="AR251" s="59"/>
      <c r="AS251" s="59"/>
      <c r="AT251" s="59">
        <f t="shared" si="8"/>
        <v>0</v>
      </c>
      <c r="AU251" s="59"/>
      <c r="AV251" s="59"/>
      <c r="AW251" s="59"/>
      <c r="AX251" s="59">
        <v>0</v>
      </c>
      <c r="AY251" s="59"/>
      <c r="AZ251" s="59"/>
      <c r="BA251" s="59"/>
      <c r="BB251" s="59"/>
      <c r="BC251" s="59">
        <v>0</v>
      </c>
      <c r="BD251" s="59"/>
      <c r="BE251" s="59"/>
      <c r="BF251" s="59"/>
      <c r="BG251" s="59"/>
      <c r="BH251" s="59">
        <f t="shared" si="9"/>
        <v>5000</v>
      </c>
      <c r="BI251" s="59"/>
      <c r="BJ251" s="59"/>
      <c r="BK251" s="59"/>
      <c r="BL251" s="59"/>
    </row>
    <row r="252" spans="1:79" s="25" customFormat="1" ht="25.5" customHeight="1" x14ac:dyDescent="0.2">
      <c r="A252" s="61">
        <v>2272</v>
      </c>
      <c r="B252" s="61"/>
      <c r="C252" s="61"/>
      <c r="D252" s="61"/>
      <c r="E252" s="61"/>
      <c r="F252" s="61"/>
      <c r="G252" s="28" t="s">
        <v>195</v>
      </c>
      <c r="H252" s="26"/>
      <c r="I252" s="26"/>
      <c r="J252" s="26"/>
      <c r="K252" s="26"/>
      <c r="L252" s="26"/>
      <c r="M252" s="26"/>
      <c r="N252" s="26"/>
      <c r="O252" s="26"/>
      <c r="P252" s="27"/>
      <c r="Q252" s="59">
        <v>456</v>
      </c>
      <c r="R252" s="59"/>
      <c r="S252" s="59"/>
      <c r="T252" s="59"/>
      <c r="U252" s="59"/>
      <c r="V252" s="59">
        <v>0</v>
      </c>
      <c r="W252" s="59"/>
      <c r="X252" s="59"/>
      <c r="Y252" s="59"/>
      <c r="Z252" s="59">
        <v>0</v>
      </c>
      <c r="AA252" s="59"/>
      <c r="AB252" s="59"/>
      <c r="AC252" s="59"/>
      <c r="AD252" s="59"/>
      <c r="AE252" s="59">
        <v>0</v>
      </c>
      <c r="AF252" s="59"/>
      <c r="AG252" s="59"/>
      <c r="AH252" s="59"/>
      <c r="AI252" s="59"/>
      <c r="AJ252" s="59">
        <f t="shared" si="7"/>
        <v>456</v>
      </c>
      <c r="AK252" s="59"/>
      <c r="AL252" s="59"/>
      <c r="AM252" s="59"/>
      <c r="AN252" s="59"/>
      <c r="AO252" s="59">
        <v>456</v>
      </c>
      <c r="AP252" s="59"/>
      <c r="AQ252" s="59"/>
      <c r="AR252" s="59"/>
      <c r="AS252" s="59"/>
      <c r="AT252" s="59">
        <f t="shared" si="8"/>
        <v>0</v>
      </c>
      <c r="AU252" s="59"/>
      <c r="AV252" s="59"/>
      <c r="AW252" s="59"/>
      <c r="AX252" s="59">
        <v>0</v>
      </c>
      <c r="AY252" s="59"/>
      <c r="AZ252" s="59"/>
      <c r="BA252" s="59"/>
      <c r="BB252" s="59"/>
      <c r="BC252" s="59">
        <v>0</v>
      </c>
      <c r="BD252" s="59"/>
      <c r="BE252" s="59"/>
      <c r="BF252" s="59"/>
      <c r="BG252" s="59"/>
      <c r="BH252" s="59">
        <f t="shared" si="9"/>
        <v>456</v>
      </c>
      <c r="BI252" s="59"/>
      <c r="BJ252" s="59"/>
      <c r="BK252" s="59"/>
      <c r="BL252" s="59"/>
    </row>
    <row r="253" spans="1:79" s="25" customFormat="1" ht="12.75" customHeight="1" x14ac:dyDescent="0.2">
      <c r="A253" s="61">
        <v>2273</v>
      </c>
      <c r="B253" s="61"/>
      <c r="C253" s="61"/>
      <c r="D253" s="61"/>
      <c r="E253" s="61"/>
      <c r="F253" s="61"/>
      <c r="G253" s="28" t="s">
        <v>196</v>
      </c>
      <c r="H253" s="26"/>
      <c r="I253" s="26"/>
      <c r="J253" s="26"/>
      <c r="K253" s="26"/>
      <c r="L253" s="26"/>
      <c r="M253" s="26"/>
      <c r="N253" s="26"/>
      <c r="O253" s="26"/>
      <c r="P253" s="27"/>
      <c r="Q253" s="59">
        <v>19320</v>
      </c>
      <c r="R253" s="59"/>
      <c r="S253" s="59"/>
      <c r="T253" s="59"/>
      <c r="U253" s="59"/>
      <c r="V253" s="59">
        <v>0</v>
      </c>
      <c r="W253" s="59"/>
      <c r="X253" s="59"/>
      <c r="Y253" s="59"/>
      <c r="Z253" s="59">
        <v>0</v>
      </c>
      <c r="AA253" s="59"/>
      <c r="AB253" s="59"/>
      <c r="AC253" s="59"/>
      <c r="AD253" s="59"/>
      <c r="AE253" s="59">
        <v>0</v>
      </c>
      <c r="AF253" s="59"/>
      <c r="AG253" s="59"/>
      <c r="AH253" s="59"/>
      <c r="AI253" s="59"/>
      <c r="AJ253" s="59">
        <f t="shared" si="7"/>
        <v>19320</v>
      </c>
      <c r="AK253" s="59"/>
      <c r="AL253" s="59"/>
      <c r="AM253" s="59"/>
      <c r="AN253" s="59"/>
      <c r="AO253" s="59">
        <v>23184</v>
      </c>
      <c r="AP253" s="59"/>
      <c r="AQ253" s="59"/>
      <c r="AR253" s="59"/>
      <c r="AS253" s="59"/>
      <c r="AT253" s="59">
        <f t="shared" si="8"/>
        <v>0</v>
      </c>
      <c r="AU253" s="59"/>
      <c r="AV253" s="59"/>
      <c r="AW253" s="59"/>
      <c r="AX253" s="59">
        <v>0</v>
      </c>
      <c r="AY253" s="59"/>
      <c r="AZ253" s="59"/>
      <c r="BA253" s="59"/>
      <c r="BB253" s="59"/>
      <c r="BC253" s="59">
        <v>0</v>
      </c>
      <c r="BD253" s="59"/>
      <c r="BE253" s="59"/>
      <c r="BF253" s="59"/>
      <c r="BG253" s="59"/>
      <c r="BH253" s="59">
        <f t="shared" si="9"/>
        <v>23184</v>
      </c>
      <c r="BI253" s="59"/>
      <c r="BJ253" s="59"/>
      <c r="BK253" s="59"/>
      <c r="BL253" s="59"/>
    </row>
    <row r="254" spans="1:79" s="25" customFormat="1" ht="51" customHeight="1" x14ac:dyDescent="0.2">
      <c r="A254" s="61">
        <v>2282</v>
      </c>
      <c r="B254" s="61"/>
      <c r="C254" s="61"/>
      <c r="D254" s="61"/>
      <c r="E254" s="61"/>
      <c r="F254" s="61"/>
      <c r="G254" s="28" t="s">
        <v>197</v>
      </c>
      <c r="H254" s="26"/>
      <c r="I254" s="26"/>
      <c r="J254" s="26"/>
      <c r="K254" s="26"/>
      <c r="L254" s="26"/>
      <c r="M254" s="26"/>
      <c r="N254" s="26"/>
      <c r="O254" s="26"/>
      <c r="P254" s="27"/>
      <c r="Q254" s="59">
        <v>3895</v>
      </c>
      <c r="R254" s="59"/>
      <c r="S254" s="59"/>
      <c r="T254" s="59"/>
      <c r="U254" s="59"/>
      <c r="V254" s="59">
        <v>2000</v>
      </c>
      <c r="W254" s="59"/>
      <c r="X254" s="59"/>
      <c r="Y254" s="59"/>
      <c r="Z254" s="59">
        <v>2000</v>
      </c>
      <c r="AA254" s="59"/>
      <c r="AB254" s="59"/>
      <c r="AC254" s="59"/>
      <c r="AD254" s="59"/>
      <c r="AE254" s="59">
        <v>0</v>
      </c>
      <c r="AF254" s="59"/>
      <c r="AG254" s="59"/>
      <c r="AH254" s="59"/>
      <c r="AI254" s="59"/>
      <c r="AJ254" s="59">
        <f t="shared" si="7"/>
        <v>1895</v>
      </c>
      <c r="AK254" s="59"/>
      <c r="AL254" s="59"/>
      <c r="AM254" s="59"/>
      <c r="AN254" s="59"/>
      <c r="AO254" s="59">
        <v>0</v>
      </c>
      <c r="AP254" s="59"/>
      <c r="AQ254" s="59"/>
      <c r="AR254" s="59"/>
      <c r="AS254" s="59"/>
      <c r="AT254" s="59">
        <f t="shared" si="8"/>
        <v>0</v>
      </c>
      <c r="AU254" s="59"/>
      <c r="AV254" s="59"/>
      <c r="AW254" s="59"/>
      <c r="AX254" s="59">
        <v>0</v>
      </c>
      <c r="AY254" s="59"/>
      <c r="AZ254" s="59"/>
      <c r="BA254" s="59"/>
      <c r="BB254" s="59"/>
      <c r="BC254" s="59">
        <v>0</v>
      </c>
      <c r="BD254" s="59"/>
      <c r="BE254" s="59"/>
      <c r="BF254" s="59"/>
      <c r="BG254" s="59"/>
      <c r="BH254" s="59">
        <f t="shared" si="9"/>
        <v>0</v>
      </c>
      <c r="BI254" s="59"/>
      <c r="BJ254" s="59"/>
      <c r="BK254" s="59"/>
      <c r="BL254" s="59"/>
    </row>
    <row r="255" spans="1:79" s="6" customFormat="1" ht="12.75" customHeight="1" x14ac:dyDescent="0.2">
      <c r="A255" s="60"/>
      <c r="B255" s="60"/>
      <c r="C255" s="60"/>
      <c r="D255" s="60"/>
      <c r="E255" s="60"/>
      <c r="F255" s="60"/>
      <c r="G255" s="31" t="s">
        <v>147</v>
      </c>
      <c r="H255" s="29"/>
      <c r="I255" s="29"/>
      <c r="J255" s="29"/>
      <c r="K255" s="29"/>
      <c r="L255" s="29"/>
      <c r="M255" s="29"/>
      <c r="N255" s="29"/>
      <c r="O255" s="29"/>
      <c r="P255" s="30"/>
      <c r="Q255" s="58">
        <v>1281565</v>
      </c>
      <c r="R255" s="58"/>
      <c r="S255" s="58"/>
      <c r="T255" s="58"/>
      <c r="U255" s="58"/>
      <c r="V255" s="58">
        <v>17498</v>
      </c>
      <c r="W255" s="58"/>
      <c r="X255" s="58"/>
      <c r="Y255" s="58"/>
      <c r="Z255" s="58">
        <v>17498</v>
      </c>
      <c r="AA255" s="58"/>
      <c r="AB255" s="58"/>
      <c r="AC255" s="58"/>
      <c r="AD255" s="58"/>
      <c r="AE255" s="58">
        <v>0</v>
      </c>
      <c r="AF255" s="58"/>
      <c r="AG255" s="58"/>
      <c r="AH255" s="58"/>
      <c r="AI255" s="58"/>
      <c r="AJ255" s="58">
        <f t="shared" si="7"/>
        <v>1264067</v>
      </c>
      <c r="AK255" s="58"/>
      <c r="AL255" s="58"/>
      <c r="AM255" s="58"/>
      <c r="AN255" s="58"/>
      <c r="AO255" s="58">
        <v>1342262</v>
      </c>
      <c r="AP255" s="58"/>
      <c r="AQ255" s="58"/>
      <c r="AR255" s="58"/>
      <c r="AS255" s="58"/>
      <c r="AT255" s="58">
        <f t="shared" si="8"/>
        <v>0</v>
      </c>
      <c r="AU255" s="58"/>
      <c r="AV255" s="58"/>
      <c r="AW255" s="58"/>
      <c r="AX255" s="58">
        <v>0</v>
      </c>
      <c r="AY255" s="58"/>
      <c r="AZ255" s="58"/>
      <c r="BA255" s="58"/>
      <c r="BB255" s="58"/>
      <c r="BC255" s="58">
        <v>0</v>
      </c>
      <c r="BD255" s="58"/>
      <c r="BE255" s="58"/>
      <c r="BF255" s="58"/>
      <c r="BG255" s="58"/>
      <c r="BH255" s="58">
        <f t="shared" si="9"/>
        <v>1342262</v>
      </c>
      <c r="BI255" s="58"/>
      <c r="BJ255" s="58"/>
      <c r="BK255" s="58"/>
      <c r="BL255" s="58"/>
    </row>
    <row r="257" spans="1:79" ht="14.25" customHeight="1" x14ac:dyDescent="0.2">
      <c r="A257" s="95" t="s">
        <v>246</v>
      </c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</row>
    <row r="258" spans="1:79" ht="15" customHeight="1" x14ac:dyDescent="0.2">
      <c r="A258" s="44" t="s">
        <v>181</v>
      </c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</row>
    <row r="259" spans="1:79" ht="42.95" customHeight="1" x14ac:dyDescent="0.2">
      <c r="A259" s="63" t="s">
        <v>135</v>
      </c>
      <c r="B259" s="63"/>
      <c r="C259" s="63"/>
      <c r="D259" s="63"/>
      <c r="E259" s="63"/>
      <c r="F259" s="63"/>
      <c r="G259" s="33" t="s">
        <v>19</v>
      </c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 t="s">
        <v>15</v>
      </c>
      <c r="U259" s="33"/>
      <c r="V259" s="33"/>
      <c r="W259" s="33"/>
      <c r="X259" s="33"/>
      <c r="Y259" s="33"/>
      <c r="Z259" s="33" t="s">
        <v>14</v>
      </c>
      <c r="AA259" s="33"/>
      <c r="AB259" s="33"/>
      <c r="AC259" s="33"/>
      <c r="AD259" s="33"/>
      <c r="AE259" s="33" t="s">
        <v>243</v>
      </c>
      <c r="AF259" s="33"/>
      <c r="AG259" s="33"/>
      <c r="AH259" s="33"/>
      <c r="AI259" s="33"/>
      <c r="AJ259" s="33"/>
      <c r="AK259" s="33" t="s">
        <v>247</v>
      </c>
      <c r="AL259" s="33"/>
      <c r="AM259" s="33"/>
      <c r="AN259" s="33"/>
      <c r="AO259" s="33"/>
      <c r="AP259" s="33"/>
      <c r="AQ259" s="33" t="s">
        <v>259</v>
      </c>
      <c r="AR259" s="33"/>
      <c r="AS259" s="33"/>
      <c r="AT259" s="33"/>
      <c r="AU259" s="33"/>
      <c r="AV259" s="33"/>
      <c r="AW259" s="33" t="s">
        <v>18</v>
      </c>
      <c r="AX259" s="33"/>
      <c r="AY259" s="33"/>
      <c r="AZ259" s="33"/>
      <c r="BA259" s="33"/>
      <c r="BB259" s="33"/>
      <c r="BC259" s="33"/>
      <c r="BD259" s="33"/>
      <c r="BE259" s="33" t="s">
        <v>156</v>
      </c>
      <c r="BF259" s="33"/>
      <c r="BG259" s="33"/>
      <c r="BH259" s="33"/>
      <c r="BI259" s="33"/>
      <c r="BJ259" s="33"/>
      <c r="BK259" s="33"/>
      <c r="BL259" s="33"/>
    </row>
    <row r="260" spans="1:79" ht="21.75" customHeight="1" x14ac:dyDescent="0.2">
      <c r="A260" s="63"/>
      <c r="B260" s="63"/>
      <c r="C260" s="63"/>
      <c r="D260" s="63"/>
      <c r="E260" s="63"/>
      <c r="F260" s="6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</row>
    <row r="261" spans="1:79" ht="15" customHeight="1" x14ac:dyDescent="0.2">
      <c r="A261" s="33">
        <v>1</v>
      </c>
      <c r="B261" s="33"/>
      <c r="C261" s="33"/>
      <c r="D261" s="33"/>
      <c r="E261" s="33"/>
      <c r="F261" s="33"/>
      <c r="G261" s="33">
        <v>2</v>
      </c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>
        <v>3</v>
      </c>
      <c r="U261" s="33"/>
      <c r="V261" s="33"/>
      <c r="W261" s="33"/>
      <c r="X261" s="33"/>
      <c r="Y261" s="33"/>
      <c r="Z261" s="33">
        <v>4</v>
      </c>
      <c r="AA261" s="33"/>
      <c r="AB261" s="33"/>
      <c r="AC261" s="33"/>
      <c r="AD261" s="33"/>
      <c r="AE261" s="33">
        <v>5</v>
      </c>
      <c r="AF261" s="33"/>
      <c r="AG261" s="33"/>
      <c r="AH261" s="33"/>
      <c r="AI261" s="33"/>
      <c r="AJ261" s="33"/>
      <c r="AK261" s="33">
        <v>6</v>
      </c>
      <c r="AL261" s="33"/>
      <c r="AM261" s="33"/>
      <c r="AN261" s="33"/>
      <c r="AO261" s="33"/>
      <c r="AP261" s="33"/>
      <c r="AQ261" s="33">
        <v>7</v>
      </c>
      <c r="AR261" s="33"/>
      <c r="AS261" s="33"/>
      <c r="AT261" s="33"/>
      <c r="AU261" s="33"/>
      <c r="AV261" s="33"/>
      <c r="AW261" s="32">
        <v>8</v>
      </c>
      <c r="AX261" s="32"/>
      <c r="AY261" s="32"/>
      <c r="AZ261" s="32"/>
      <c r="BA261" s="32"/>
      <c r="BB261" s="32"/>
      <c r="BC261" s="32"/>
      <c r="BD261" s="32"/>
      <c r="BE261" s="32">
        <v>9</v>
      </c>
      <c r="BF261" s="32"/>
      <c r="BG261" s="32"/>
      <c r="BH261" s="32"/>
      <c r="BI261" s="32"/>
      <c r="BJ261" s="32"/>
      <c r="BK261" s="32"/>
      <c r="BL261" s="32"/>
    </row>
    <row r="262" spans="1:79" s="1" customFormat="1" ht="18.75" hidden="1" customHeight="1" x14ac:dyDescent="0.2">
      <c r="A262" s="32" t="s">
        <v>64</v>
      </c>
      <c r="B262" s="32"/>
      <c r="C262" s="32"/>
      <c r="D262" s="32"/>
      <c r="E262" s="32"/>
      <c r="F262" s="32"/>
      <c r="G262" s="96" t="s">
        <v>57</v>
      </c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34" t="s">
        <v>80</v>
      </c>
      <c r="U262" s="34"/>
      <c r="V262" s="34"/>
      <c r="W262" s="34"/>
      <c r="X262" s="34"/>
      <c r="Y262" s="34"/>
      <c r="Z262" s="34" t="s">
        <v>81</v>
      </c>
      <c r="AA262" s="34"/>
      <c r="AB262" s="34"/>
      <c r="AC262" s="34"/>
      <c r="AD262" s="34"/>
      <c r="AE262" s="34" t="s">
        <v>82</v>
      </c>
      <c r="AF262" s="34"/>
      <c r="AG262" s="34"/>
      <c r="AH262" s="34"/>
      <c r="AI262" s="34"/>
      <c r="AJ262" s="34"/>
      <c r="AK262" s="34" t="s">
        <v>83</v>
      </c>
      <c r="AL262" s="34"/>
      <c r="AM262" s="34"/>
      <c r="AN262" s="34"/>
      <c r="AO262" s="34"/>
      <c r="AP262" s="34"/>
      <c r="AQ262" s="34" t="s">
        <v>84</v>
      </c>
      <c r="AR262" s="34"/>
      <c r="AS262" s="34"/>
      <c r="AT262" s="34"/>
      <c r="AU262" s="34"/>
      <c r="AV262" s="34"/>
      <c r="AW262" s="96" t="s">
        <v>87</v>
      </c>
      <c r="AX262" s="96"/>
      <c r="AY262" s="96"/>
      <c r="AZ262" s="96"/>
      <c r="BA262" s="96"/>
      <c r="BB262" s="96"/>
      <c r="BC262" s="96"/>
      <c r="BD262" s="96"/>
      <c r="BE262" s="96" t="s">
        <v>88</v>
      </c>
      <c r="BF262" s="96"/>
      <c r="BG262" s="96"/>
      <c r="BH262" s="96"/>
      <c r="BI262" s="96"/>
      <c r="BJ262" s="96"/>
      <c r="BK262" s="96"/>
      <c r="BL262" s="96"/>
      <c r="CA262" s="1" t="s">
        <v>54</v>
      </c>
    </row>
    <row r="263" spans="1:79" s="6" customFormat="1" ht="12.75" customHeight="1" x14ac:dyDescent="0.2">
      <c r="A263" s="60"/>
      <c r="B263" s="60"/>
      <c r="C263" s="60"/>
      <c r="D263" s="60"/>
      <c r="E263" s="60"/>
      <c r="F263" s="60"/>
      <c r="G263" s="94" t="s">
        <v>147</v>
      </c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94"/>
      <c r="AX263" s="94"/>
      <c r="AY263" s="94"/>
      <c r="AZ263" s="94"/>
      <c r="BA263" s="94"/>
      <c r="BB263" s="94"/>
      <c r="BC263" s="94"/>
      <c r="BD263" s="94"/>
      <c r="BE263" s="94"/>
      <c r="BF263" s="94"/>
      <c r="BG263" s="94"/>
      <c r="BH263" s="94"/>
      <c r="BI263" s="94"/>
      <c r="BJ263" s="94"/>
      <c r="BK263" s="94"/>
      <c r="BL263" s="94"/>
      <c r="CA263" s="6" t="s">
        <v>55</v>
      </c>
    </row>
    <row r="265" spans="1:79" ht="14.25" customHeight="1" x14ac:dyDescent="0.2">
      <c r="A265" s="95" t="s">
        <v>248</v>
      </c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</row>
    <row r="266" spans="1:79" ht="30" customHeight="1" x14ac:dyDescent="0.2">
      <c r="A266" s="46" t="s">
        <v>237</v>
      </c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</row>
    <row r="267" spans="1:79" ht="1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9" spans="1:79" ht="14.25" x14ac:dyDescent="0.2">
      <c r="A269" s="95" t="s">
        <v>272</v>
      </c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</row>
    <row r="270" spans="1:79" ht="14.25" x14ac:dyDescent="0.2">
      <c r="A270" s="95" t="s">
        <v>249</v>
      </c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</row>
    <row r="271" spans="1:79" ht="15" customHeight="1" x14ac:dyDescent="0.2">
      <c r="A271" s="46" t="s">
        <v>239</v>
      </c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</row>
    <row r="272" spans="1:79" ht="1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5" spans="1:58" ht="18.95" customHeight="1" x14ac:dyDescent="0.2">
      <c r="A275" s="41" t="s">
        <v>278</v>
      </c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22"/>
      <c r="AC275" s="22"/>
      <c r="AD275" s="22"/>
      <c r="AE275" s="22"/>
      <c r="AF275" s="22"/>
      <c r="AG275" s="22"/>
      <c r="AH275" s="55"/>
      <c r="AI275" s="55"/>
      <c r="AJ275" s="55"/>
      <c r="AK275" s="55"/>
      <c r="AL275" s="55"/>
      <c r="AM275" s="55"/>
      <c r="AN275" s="55"/>
      <c r="AO275" s="55"/>
      <c r="AP275" s="55"/>
      <c r="AQ275" s="22"/>
      <c r="AR275" s="22"/>
      <c r="AS275" s="22"/>
      <c r="AT275" s="22"/>
      <c r="AU275" s="43" t="s">
        <v>277</v>
      </c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</row>
    <row r="276" spans="1:58" ht="12.75" customHeight="1" x14ac:dyDescent="0.2">
      <c r="AB276" s="23"/>
      <c r="AC276" s="23"/>
      <c r="AD276" s="23"/>
      <c r="AE276" s="23"/>
      <c r="AF276" s="23"/>
      <c r="AG276" s="23"/>
      <c r="AH276" s="38" t="s">
        <v>1</v>
      </c>
      <c r="AI276" s="38"/>
      <c r="AJ276" s="38"/>
      <c r="AK276" s="38"/>
      <c r="AL276" s="38"/>
      <c r="AM276" s="38"/>
      <c r="AN276" s="38"/>
      <c r="AO276" s="38"/>
      <c r="AP276" s="38"/>
      <c r="AQ276" s="23"/>
      <c r="AR276" s="23"/>
      <c r="AS276" s="23"/>
      <c r="AT276" s="23"/>
      <c r="AU276" s="38" t="s">
        <v>160</v>
      </c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</row>
    <row r="277" spans="1:58" ht="15" x14ac:dyDescent="0.2">
      <c r="AB277" s="23"/>
      <c r="AC277" s="23"/>
      <c r="AD277" s="23"/>
      <c r="AE277" s="23"/>
      <c r="AF277" s="23"/>
      <c r="AG277" s="23"/>
      <c r="AH277" s="24"/>
      <c r="AI277" s="24"/>
      <c r="AJ277" s="24"/>
      <c r="AK277" s="24"/>
      <c r="AL277" s="24"/>
      <c r="AM277" s="24"/>
      <c r="AN277" s="24"/>
      <c r="AO277" s="24"/>
      <c r="AP277" s="24"/>
      <c r="AQ277" s="23"/>
      <c r="AR277" s="23"/>
      <c r="AS277" s="23"/>
      <c r="AT277" s="23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</row>
    <row r="278" spans="1:58" ht="18" customHeight="1" x14ac:dyDescent="0.2">
      <c r="A278" s="41" t="s">
        <v>279</v>
      </c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23"/>
      <c r="AC278" s="23"/>
      <c r="AD278" s="23"/>
      <c r="AE278" s="23"/>
      <c r="AF278" s="23"/>
      <c r="AG278" s="23"/>
      <c r="AH278" s="56"/>
      <c r="AI278" s="56"/>
      <c r="AJ278" s="56"/>
      <c r="AK278" s="56"/>
      <c r="AL278" s="56"/>
      <c r="AM278" s="56"/>
      <c r="AN278" s="56"/>
      <c r="AO278" s="56"/>
      <c r="AP278" s="56"/>
      <c r="AQ278" s="23"/>
      <c r="AR278" s="23"/>
      <c r="AS278" s="23"/>
      <c r="AT278" s="23"/>
      <c r="AU278" s="39" t="s">
        <v>280</v>
      </c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</row>
    <row r="279" spans="1:58" ht="12" customHeight="1" x14ac:dyDescent="0.2">
      <c r="AB279" s="23"/>
      <c r="AC279" s="23"/>
      <c r="AD279" s="23"/>
      <c r="AE279" s="23"/>
      <c r="AF279" s="23"/>
      <c r="AG279" s="23"/>
      <c r="AH279" s="38" t="s">
        <v>1</v>
      </c>
      <c r="AI279" s="38"/>
      <c r="AJ279" s="38"/>
      <c r="AK279" s="38"/>
      <c r="AL279" s="38"/>
      <c r="AM279" s="38"/>
      <c r="AN279" s="38"/>
      <c r="AO279" s="38"/>
      <c r="AP279" s="38"/>
      <c r="AQ279" s="23"/>
      <c r="AR279" s="23"/>
      <c r="AS279" s="23"/>
      <c r="AT279" s="23"/>
      <c r="AU279" s="38" t="s">
        <v>160</v>
      </c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</row>
  </sheetData>
  <mergeCells count="1931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40:D40"/>
    <mergeCell ref="E40:W40"/>
    <mergeCell ref="X40:AB40"/>
    <mergeCell ref="AC40:AG40"/>
    <mergeCell ref="AH40:AL40"/>
    <mergeCell ref="AM40:AQ40"/>
    <mergeCell ref="AR40:AV40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65:BK65"/>
    <mergeCell ref="BL65:BP65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E65:AH65"/>
    <mergeCell ref="AI65:AM65"/>
    <mergeCell ref="AN65:AR65"/>
    <mergeCell ref="AS65:AW65"/>
    <mergeCell ref="AX65:BA65"/>
    <mergeCell ref="BB65:BF65"/>
    <mergeCell ref="BU50:BY50"/>
    <mergeCell ref="A62:BL62"/>
    <mergeCell ref="A63:BY63"/>
    <mergeCell ref="A64:E65"/>
    <mergeCell ref="F64:T65"/>
    <mergeCell ref="U64:AM64"/>
    <mergeCell ref="AN64:BF64"/>
    <mergeCell ref="BG64:BY64"/>
    <mergeCell ref="U65:Y65"/>
    <mergeCell ref="Z65:AD65"/>
    <mergeCell ref="AS50:AW50"/>
    <mergeCell ref="AX50:BA50"/>
    <mergeCell ref="BB50:BF50"/>
    <mergeCell ref="BG50:BK50"/>
    <mergeCell ref="BL50:BP50"/>
    <mergeCell ref="BQ50:BT50"/>
    <mergeCell ref="BQ67:BT67"/>
    <mergeCell ref="BU67:BY67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N67:AR67"/>
    <mergeCell ref="AS67:AW67"/>
    <mergeCell ref="AN66:AR66"/>
    <mergeCell ref="AS66:AW66"/>
    <mergeCell ref="AX66:BA66"/>
    <mergeCell ref="BB66:BF66"/>
    <mergeCell ref="BG66:BK66"/>
    <mergeCell ref="BL66:BP66"/>
    <mergeCell ref="A74:D74"/>
    <mergeCell ref="E74:W74"/>
    <mergeCell ref="X74:AB74"/>
    <mergeCell ref="AC74:AG74"/>
    <mergeCell ref="AH74:AL74"/>
    <mergeCell ref="AM74:AQ74"/>
    <mergeCell ref="AH73:AL73"/>
    <mergeCell ref="AM73:AQ73"/>
    <mergeCell ref="AR73:AV73"/>
    <mergeCell ref="AW73:BA73"/>
    <mergeCell ref="BB73:BF73"/>
    <mergeCell ref="BG73:BK73"/>
    <mergeCell ref="BQ68:BT68"/>
    <mergeCell ref="BU68:BY68"/>
    <mergeCell ref="A70:BL70"/>
    <mergeCell ref="A71:BK71"/>
    <mergeCell ref="A72:D73"/>
    <mergeCell ref="E72:W73"/>
    <mergeCell ref="X72:AQ72"/>
    <mergeCell ref="AR72:BK72"/>
    <mergeCell ref="X73:AB73"/>
    <mergeCell ref="AC73:AG73"/>
    <mergeCell ref="AN68:AR68"/>
    <mergeCell ref="AS68:AW68"/>
    <mergeCell ref="AX68:BA68"/>
    <mergeCell ref="BB68:BF68"/>
    <mergeCell ref="BG68:BK68"/>
    <mergeCell ref="BL68:BP68"/>
    <mergeCell ref="A68:E68"/>
    <mergeCell ref="F68:T68"/>
    <mergeCell ref="U68:Y68"/>
    <mergeCell ref="Z68:AD68"/>
    <mergeCell ref="A88:BL88"/>
    <mergeCell ref="A89:BK89"/>
    <mergeCell ref="AW77:BA77"/>
    <mergeCell ref="BB77:BF77"/>
    <mergeCell ref="BG77:BK77"/>
    <mergeCell ref="A78:D78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77:D77"/>
    <mergeCell ref="E77:W77"/>
    <mergeCell ref="X77:AB77"/>
    <mergeCell ref="AC77:AG77"/>
    <mergeCell ref="AH77:AL77"/>
    <mergeCell ref="AM77:AQ77"/>
    <mergeCell ref="AR77:AV77"/>
    <mergeCell ref="AR76:AV76"/>
    <mergeCell ref="AW76:BA76"/>
    <mergeCell ref="AW79:BA79"/>
    <mergeCell ref="BB79:BF79"/>
    <mergeCell ref="BG79:BK79"/>
    <mergeCell ref="A80:D80"/>
    <mergeCell ref="E80:W80"/>
    <mergeCell ref="A75:D75"/>
    <mergeCell ref="E75:W75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A90:E91"/>
    <mergeCell ref="F90:W91"/>
    <mergeCell ref="X90:AQ90"/>
    <mergeCell ref="AR90:BK90"/>
    <mergeCell ref="X91:AB91"/>
    <mergeCell ref="AC91:AG91"/>
    <mergeCell ref="AH91:AL91"/>
    <mergeCell ref="AM91:AQ91"/>
    <mergeCell ref="AR91:AV91"/>
    <mergeCell ref="AW91:BA91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BB92:BF92"/>
    <mergeCell ref="BG92:BK92"/>
    <mergeCell ref="A93:E93"/>
    <mergeCell ref="F93:W93"/>
    <mergeCell ref="X93:AB93"/>
    <mergeCell ref="AC93:AG93"/>
    <mergeCell ref="AH93:AL93"/>
    <mergeCell ref="AM93:AQ93"/>
    <mergeCell ref="AR93:AV93"/>
    <mergeCell ref="AW93:BA93"/>
    <mergeCell ref="AX101:BA101"/>
    <mergeCell ref="BB101:BF101"/>
    <mergeCell ref="BG101:BK101"/>
    <mergeCell ref="BL101:BP101"/>
    <mergeCell ref="BQ101:BT101"/>
    <mergeCell ref="BU101:BY101"/>
    <mergeCell ref="U101:Y101"/>
    <mergeCell ref="Z101:AD101"/>
    <mergeCell ref="AE101:AH101"/>
    <mergeCell ref="AI101:AM101"/>
    <mergeCell ref="AN101:AR101"/>
    <mergeCell ref="AS101:AW101"/>
    <mergeCell ref="BB94:BF94"/>
    <mergeCell ref="BG94:BK94"/>
    <mergeCell ref="A97:BL97"/>
    <mergeCell ref="A98:BL98"/>
    <mergeCell ref="A99:BY99"/>
    <mergeCell ref="A100:C101"/>
    <mergeCell ref="D100:T101"/>
    <mergeCell ref="U100:AM100"/>
    <mergeCell ref="AN100:BF100"/>
    <mergeCell ref="BG100:BY100"/>
    <mergeCell ref="AX103:BA103"/>
    <mergeCell ref="BB103:BF103"/>
    <mergeCell ref="BG103:BK103"/>
    <mergeCell ref="BL103:BP103"/>
    <mergeCell ref="BQ103:BT103"/>
    <mergeCell ref="BU103:BY103"/>
    <mergeCell ref="BQ102:BT102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BQ104:BT104"/>
    <mergeCell ref="BU104:BY104"/>
    <mergeCell ref="A107:BL107"/>
    <mergeCell ref="A108:BH108"/>
    <mergeCell ref="A109:C110"/>
    <mergeCell ref="D109:T110"/>
    <mergeCell ref="U109:AN109"/>
    <mergeCell ref="AO109:BH109"/>
    <mergeCell ref="U110:Y110"/>
    <mergeCell ref="Z110:AD110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U104:Y104"/>
    <mergeCell ref="Z104:AD104"/>
    <mergeCell ref="AE104:AH104"/>
    <mergeCell ref="AI104:AM104"/>
    <mergeCell ref="BU105:BY105"/>
    <mergeCell ref="AS105:AW105"/>
    <mergeCell ref="AX105:BA105"/>
    <mergeCell ref="BB105:BF105"/>
    <mergeCell ref="BG105:BK105"/>
    <mergeCell ref="BL105:BP105"/>
    <mergeCell ref="BQ105:BT105"/>
    <mergeCell ref="A105:C105"/>
    <mergeCell ref="D105:T105"/>
    <mergeCell ref="U105:Y105"/>
    <mergeCell ref="AO113:AS113"/>
    <mergeCell ref="AT113:AX113"/>
    <mergeCell ref="AY113:BC113"/>
    <mergeCell ref="BD113:BH113"/>
    <mergeCell ref="A117:BL117"/>
    <mergeCell ref="A118:BL118"/>
    <mergeCell ref="AJ114:AN114"/>
    <mergeCell ref="AO114:AS114"/>
    <mergeCell ref="AT114:AX114"/>
    <mergeCell ref="AY114:BC114"/>
    <mergeCell ref="A113:C113"/>
    <mergeCell ref="D113:T113"/>
    <mergeCell ref="U113:Y113"/>
    <mergeCell ref="Z113:AD113"/>
    <mergeCell ref="AE113:AI113"/>
    <mergeCell ref="AJ113:AN113"/>
    <mergeCell ref="AE112:AI112"/>
    <mergeCell ref="AJ112:AN11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BT123:BX123"/>
    <mergeCell ref="A138:BL138"/>
    <mergeCell ref="A139:C140"/>
    <mergeCell ref="D139:P140"/>
    <mergeCell ref="Q139:U140"/>
    <mergeCell ref="V139:AE140"/>
    <mergeCell ref="AF139:AT139"/>
    <mergeCell ref="AU139:BI139"/>
    <mergeCell ref="AF140:AJ140"/>
    <mergeCell ref="AK140:AO140"/>
    <mergeCell ref="AP123:AT123"/>
    <mergeCell ref="AU123:AY123"/>
    <mergeCell ref="AZ123:BD123"/>
    <mergeCell ref="BE123:BI123"/>
    <mergeCell ref="BJ123:BN123"/>
    <mergeCell ref="BO123:BS123"/>
    <mergeCell ref="BE124:BI124"/>
    <mergeCell ref="BJ124:BN124"/>
    <mergeCell ref="BO124:BS124"/>
    <mergeCell ref="BT124:BX124"/>
    <mergeCell ref="A125:C125"/>
    <mergeCell ref="D125:P125"/>
    <mergeCell ref="A123:C123"/>
    <mergeCell ref="D123:P123"/>
    <mergeCell ref="Q123:U123"/>
    <mergeCell ref="V123:AE123"/>
    <mergeCell ref="AF123:AJ123"/>
    <mergeCell ref="AK123:AO123"/>
    <mergeCell ref="A124:C124"/>
    <mergeCell ref="D124:P124"/>
    <mergeCell ref="Q124:U124"/>
    <mergeCell ref="V124:AE124"/>
    <mergeCell ref="A158:BL158"/>
    <mergeCell ref="A159:BR159"/>
    <mergeCell ref="BE144:BI144"/>
    <mergeCell ref="A145:C145"/>
    <mergeCell ref="D145:P145"/>
    <mergeCell ref="Q145:U145"/>
    <mergeCell ref="BE145:BI145"/>
    <mergeCell ref="A146:C146"/>
    <mergeCell ref="D146:P146"/>
    <mergeCell ref="Q146:U146"/>
    <mergeCell ref="V146:AE146"/>
    <mergeCell ref="AF146:AJ146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142:C142"/>
    <mergeCell ref="D142:P142"/>
    <mergeCell ref="Q142:U142"/>
    <mergeCell ref="V142:AE142"/>
    <mergeCell ref="AF142:AJ142"/>
    <mergeCell ref="AK142:AO142"/>
    <mergeCell ref="V145:AE145"/>
    <mergeCell ref="AF145:AJ145"/>
    <mergeCell ref="AK145:AO145"/>
    <mergeCell ref="AP145:AT145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160:T161"/>
    <mergeCell ref="U160:AD160"/>
    <mergeCell ref="AE160:AN160"/>
    <mergeCell ref="AO160:AX160"/>
    <mergeCell ref="AY160:BH160"/>
    <mergeCell ref="BI160:BR160"/>
    <mergeCell ref="U161:Y161"/>
    <mergeCell ref="Z161:AD161"/>
    <mergeCell ref="AE161:AI161"/>
    <mergeCell ref="AJ161:AN161"/>
    <mergeCell ref="BG176:BL176"/>
    <mergeCell ref="W177:AB177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BA176:BF176"/>
    <mergeCell ref="AT164:AX164"/>
    <mergeCell ref="AY164:BC164"/>
    <mergeCell ref="BD164:BH164"/>
    <mergeCell ref="BI164:BM164"/>
    <mergeCell ref="BN164:BR164"/>
    <mergeCell ref="A175:BL175"/>
    <mergeCell ref="BI165:BM165"/>
    <mergeCell ref="BN165:BR165"/>
    <mergeCell ref="A166:T166"/>
    <mergeCell ref="U166:Y166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164:T164"/>
    <mergeCell ref="U164:Y164"/>
    <mergeCell ref="Z164:AD164"/>
    <mergeCell ref="AE164:AI164"/>
    <mergeCell ref="AJ164:AN164"/>
    <mergeCell ref="AO164:AS164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O169:AS169"/>
    <mergeCell ref="AT169:AX169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W178:Y178"/>
    <mergeCell ref="Z178:AB178"/>
    <mergeCell ref="AC178:AE178"/>
    <mergeCell ref="AF178:AH178"/>
    <mergeCell ref="AI178:AK178"/>
    <mergeCell ref="AX179:AZ179"/>
    <mergeCell ref="A179:C179"/>
    <mergeCell ref="D179:V179"/>
    <mergeCell ref="W179:Y179"/>
    <mergeCell ref="Z179:AB179"/>
    <mergeCell ref="AC177:AH177"/>
    <mergeCell ref="AI177:AN177"/>
    <mergeCell ref="AO177:AT177"/>
    <mergeCell ref="AU177:AW178"/>
    <mergeCell ref="AX177:AZ178"/>
    <mergeCell ref="AI180:AK180"/>
    <mergeCell ref="AL180:AN180"/>
    <mergeCell ref="AO180:AQ180"/>
    <mergeCell ref="AR180:AT180"/>
    <mergeCell ref="AU180:AW180"/>
    <mergeCell ref="AX180:AZ180"/>
    <mergeCell ref="A176:C178"/>
    <mergeCell ref="D176:V178"/>
    <mergeCell ref="W176:AH176"/>
    <mergeCell ref="AI176:AT176"/>
    <mergeCell ref="AU176:AZ176"/>
    <mergeCell ref="AL178:AN178"/>
    <mergeCell ref="AO178:AQ178"/>
    <mergeCell ref="AR178:AT178"/>
    <mergeCell ref="BO190:BS190"/>
    <mergeCell ref="A188:BS188"/>
    <mergeCell ref="A189:F190"/>
    <mergeCell ref="G189:S190"/>
    <mergeCell ref="T189:Z190"/>
    <mergeCell ref="AA189:AO189"/>
    <mergeCell ref="AP189:BD189"/>
    <mergeCell ref="BE189:BS189"/>
    <mergeCell ref="AA190:AE190"/>
    <mergeCell ref="AF190:AJ190"/>
    <mergeCell ref="AK190:AO190"/>
    <mergeCell ref="BA181:BC181"/>
    <mergeCell ref="BD181:BF181"/>
    <mergeCell ref="BG181:BI181"/>
    <mergeCell ref="BJ181:BL181"/>
    <mergeCell ref="A186:BL186"/>
    <mergeCell ref="A187:BS187"/>
    <mergeCell ref="A182:C182"/>
    <mergeCell ref="D182:V182"/>
    <mergeCell ref="W182:Y182"/>
    <mergeCell ref="Z182:AB182"/>
    <mergeCell ref="AI181:AK181"/>
    <mergeCell ref="AL181:AN181"/>
    <mergeCell ref="AO181:AQ181"/>
    <mergeCell ref="AR181:AT181"/>
    <mergeCell ref="AU181:AW181"/>
    <mergeCell ref="AX181:AZ181"/>
    <mergeCell ref="A181:C181"/>
    <mergeCell ref="D181:V181"/>
    <mergeCell ref="W181:Y181"/>
    <mergeCell ref="Z181:AB181"/>
    <mergeCell ref="AC181:AE181"/>
    <mergeCell ref="BO192:BS192"/>
    <mergeCell ref="A192:F192"/>
    <mergeCell ref="G192:S192"/>
    <mergeCell ref="T192:Z192"/>
    <mergeCell ref="AA192:AE192"/>
    <mergeCell ref="AF192:AJ192"/>
    <mergeCell ref="AK192:AO192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198:BL198"/>
    <mergeCell ref="A199:BD199"/>
    <mergeCell ref="A200:F201"/>
    <mergeCell ref="G200:S201"/>
    <mergeCell ref="T200:Z201"/>
    <mergeCell ref="AA200:AO200"/>
    <mergeCell ref="AP200:BD200"/>
    <mergeCell ref="AA201:AE201"/>
    <mergeCell ref="AF201:AJ201"/>
    <mergeCell ref="AK201:AO201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G203:S203"/>
    <mergeCell ref="T203:Z203"/>
    <mergeCell ref="AA203:AE203"/>
    <mergeCell ref="AF203:AJ203"/>
    <mergeCell ref="AK203:AO203"/>
    <mergeCell ref="AP203:AT203"/>
    <mergeCell ref="AU203:AY203"/>
    <mergeCell ref="AP201:AT201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BG213:BJ213"/>
    <mergeCell ref="BK213:BO213"/>
    <mergeCell ref="BP213:BS213"/>
    <mergeCell ref="A214:M214"/>
    <mergeCell ref="N214:U214"/>
    <mergeCell ref="V214:Z214"/>
    <mergeCell ref="AA214:AE214"/>
    <mergeCell ref="AF214:AI214"/>
    <mergeCell ref="AJ214:AN214"/>
    <mergeCell ref="AA213:AE213"/>
    <mergeCell ref="AF213:AI213"/>
    <mergeCell ref="AJ213:AN213"/>
    <mergeCell ref="AO213:AR213"/>
    <mergeCell ref="AS213:AW213"/>
    <mergeCell ref="AX213:BA213"/>
    <mergeCell ref="A210:BL210"/>
    <mergeCell ref="A211:BM211"/>
    <mergeCell ref="A212:M213"/>
    <mergeCell ref="N212:U213"/>
    <mergeCell ref="V212:Z213"/>
    <mergeCell ref="AA212:AI212"/>
    <mergeCell ref="AJ212:AR212"/>
    <mergeCell ref="AS212:BA212"/>
    <mergeCell ref="BB212:BJ212"/>
    <mergeCell ref="BK212:BS212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BP214:BS214"/>
    <mergeCell ref="A215:M215"/>
    <mergeCell ref="N215:U215"/>
    <mergeCell ref="V215:Z215"/>
    <mergeCell ref="AA215:AE215"/>
    <mergeCell ref="AF215:AI215"/>
    <mergeCell ref="AJ215:AN215"/>
    <mergeCell ref="AO215:AR215"/>
    <mergeCell ref="AS215:AW215"/>
    <mergeCell ref="AX215:BA215"/>
    <mergeCell ref="AO214:AR214"/>
    <mergeCell ref="AS214:AW214"/>
    <mergeCell ref="AX214:BA214"/>
    <mergeCell ref="BB214:BF214"/>
    <mergeCell ref="BG214:BJ214"/>
    <mergeCell ref="BK214:BO214"/>
    <mergeCell ref="BG226:BL227"/>
    <mergeCell ref="AW227:BA227"/>
    <mergeCell ref="BB227:BF227"/>
    <mergeCell ref="A228:F228"/>
    <mergeCell ref="G228:S228"/>
    <mergeCell ref="T228:Y228"/>
    <mergeCell ref="Z228:AD228"/>
    <mergeCell ref="AE228:AJ228"/>
    <mergeCell ref="A226:F227"/>
    <mergeCell ref="G226:S227"/>
    <mergeCell ref="T226:Y227"/>
    <mergeCell ref="Z226:AD227"/>
    <mergeCell ref="AE226:AJ227"/>
    <mergeCell ref="AK226:AP227"/>
    <mergeCell ref="BP216:BS216"/>
    <mergeCell ref="A219:BL219"/>
    <mergeCell ref="A220:BL220"/>
    <mergeCell ref="A223:BL223"/>
    <mergeCell ref="A224:BL224"/>
    <mergeCell ref="A225:BL225"/>
    <mergeCell ref="AO216:AR216"/>
    <mergeCell ref="AS216:AW216"/>
    <mergeCell ref="AX216:BA216"/>
    <mergeCell ref="BB216:BF216"/>
    <mergeCell ref="BG216:BJ216"/>
    <mergeCell ref="BK216:BO216"/>
    <mergeCell ref="BG230:BL230"/>
    <mergeCell ref="A240:BL240"/>
    <mergeCell ref="AW231:BA231"/>
    <mergeCell ref="BB231:BF231"/>
    <mergeCell ref="BG231:BL231"/>
    <mergeCell ref="A232:F232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231:F231"/>
    <mergeCell ref="G231:S231"/>
    <mergeCell ref="T231:Y231"/>
    <mergeCell ref="Z231:AD231"/>
    <mergeCell ref="AE231:AJ231"/>
    <mergeCell ref="AK231:AP231"/>
    <mergeCell ref="AT243:AW244"/>
    <mergeCell ref="AX243:BG243"/>
    <mergeCell ref="BH243:BL244"/>
    <mergeCell ref="Z244:AD244"/>
    <mergeCell ref="AE244:AI244"/>
    <mergeCell ref="AX244:BB244"/>
    <mergeCell ref="BC244:BG244"/>
    <mergeCell ref="A241:BL241"/>
    <mergeCell ref="A242:F244"/>
    <mergeCell ref="G242:P244"/>
    <mergeCell ref="Q242:AN242"/>
    <mergeCell ref="AO242:BL242"/>
    <mergeCell ref="Q243:U244"/>
    <mergeCell ref="V243:Y244"/>
    <mergeCell ref="Z243:AI243"/>
    <mergeCell ref="AJ243:AN244"/>
    <mergeCell ref="AO243:AS244"/>
    <mergeCell ref="Q247:U247"/>
    <mergeCell ref="V247:Y247"/>
    <mergeCell ref="Z247:AD247"/>
    <mergeCell ref="AE247:AI247"/>
    <mergeCell ref="AJ246:AN246"/>
    <mergeCell ref="AO246:AS246"/>
    <mergeCell ref="AT246:AW246"/>
    <mergeCell ref="AX246:BB246"/>
    <mergeCell ref="BC246:BG246"/>
    <mergeCell ref="BH246:BL246"/>
    <mergeCell ref="A246:F246"/>
    <mergeCell ref="G246:P246"/>
    <mergeCell ref="Q246:U246"/>
    <mergeCell ref="V246:Y246"/>
    <mergeCell ref="Z246:AD246"/>
    <mergeCell ref="AE246:AI246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BE259:BL260"/>
    <mergeCell ref="A261:F261"/>
    <mergeCell ref="G261:S261"/>
    <mergeCell ref="T261:Y261"/>
    <mergeCell ref="Z261:AD261"/>
    <mergeCell ref="AE261:AJ261"/>
    <mergeCell ref="AK261:AP261"/>
    <mergeCell ref="AQ261:AV261"/>
    <mergeCell ref="AW261:BD261"/>
    <mergeCell ref="BE261:BL261"/>
    <mergeCell ref="A257:BL257"/>
    <mergeCell ref="A258:BL258"/>
    <mergeCell ref="A259:F260"/>
    <mergeCell ref="G259:S260"/>
    <mergeCell ref="T259:Y260"/>
    <mergeCell ref="Z259:AD260"/>
    <mergeCell ref="AE259:AJ260"/>
    <mergeCell ref="AK259:AP260"/>
    <mergeCell ref="AQ259:AV260"/>
    <mergeCell ref="AW259:BD260"/>
    <mergeCell ref="A269:BL269"/>
    <mergeCell ref="A270:BL270"/>
    <mergeCell ref="AQ262:AV262"/>
    <mergeCell ref="AW262:BD262"/>
    <mergeCell ref="BE262:BL262"/>
    <mergeCell ref="A263:F263"/>
    <mergeCell ref="G263:S263"/>
    <mergeCell ref="T263:Y263"/>
    <mergeCell ref="Z263:AD263"/>
    <mergeCell ref="AE263:AJ263"/>
    <mergeCell ref="AK263:AP263"/>
    <mergeCell ref="AQ263:AV263"/>
    <mergeCell ref="A262:F262"/>
    <mergeCell ref="G262:S262"/>
    <mergeCell ref="T262:Y262"/>
    <mergeCell ref="Z262:AD262"/>
    <mergeCell ref="AE262:AJ262"/>
    <mergeCell ref="AK262:AP262"/>
    <mergeCell ref="A278:AA278"/>
    <mergeCell ref="AH278:AP278"/>
    <mergeCell ref="AU278:BF278"/>
    <mergeCell ref="AH279:AP279"/>
    <mergeCell ref="AU279:BF279"/>
    <mergeCell ref="A31:D31"/>
    <mergeCell ref="E31:T31"/>
    <mergeCell ref="U31:Y31"/>
    <mergeCell ref="Z31:AD31"/>
    <mergeCell ref="AE31:AH31"/>
    <mergeCell ref="A271:BL271"/>
    <mergeCell ref="A275:AA275"/>
    <mergeCell ref="AH275:AP275"/>
    <mergeCell ref="AU275:BF275"/>
    <mergeCell ref="AH276:AP276"/>
    <mergeCell ref="AU276:BF276"/>
    <mergeCell ref="AW263:BD263"/>
    <mergeCell ref="BE263:BL263"/>
    <mergeCell ref="A265:BL265"/>
    <mergeCell ref="A266:BL266"/>
    <mergeCell ref="BL53:BP53"/>
    <mergeCell ref="BB55:BF55"/>
    <mergeCell ref="BG55:BK55"/>
    <mergeCell ref="BL55:BP55"/>
    <mergeCell ref="BL59:BP59"/>
    <mergeCell ref="AW78:BA78"/>
    <mergeCell ref="BB78:BF78"/>
    <mergeCell ref="BG78:BK78"/>
    <mergeCell ref="A79:D79"/>
    <mergeCell ref="E79:W79"/>
    <mergeCell ref="X79:AB79"/>
    <mergeCell ref="AC79:AG79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AH79:AL79"/>
    <mergeCell ref="AM79:AQ79"/>
    <mergeCell ref="AR79:AV79"/>
    <mergeCell ref="E78:W78"/>
    <mergeCell ref="X78:AB78"/>
    <mergeCell ref="AC78:AG78"/>
    <mergeCell ref="AH78:AL78"/>
    <mergeCell ref="AM78:AQ78"/>
    <mergeCell ref="AR78:AV78"/>
    <mergeCell ref="BU60:BY60"/>
    <mergeCell ref="AS60:AW60"/>
    <mergeCell ref="AX60:BA60"/>
    <mergeCell ref="BB60:BF60"/>
    <mergeCell ref="BG60:BK60"/>
    <mergeCell ref="BL60:BP60"/>
    <mergeCell ref="BQ60:BT60"/>
    <mergeCell ref="BB76:BF76"/>
    <mergeCell ref="BG76:BK76"/>
    <mergeCell ref="AR74:AV74"/>
    <mergeCell ref="AW74:BA74"/>
    <mergeCell ref="BB74:BF74"/>
    <mergeCell ref="BG74:BK74"/>
    <mergeCell ref="X75:AB75"/>
    <mergeCell ref="AC75:AG75"/>
    <mergeCell ref="AH75:AL75"/>
    <mergeCell ref="AM75:AQ75"/>
    <mergeCell ref="AE68:AH68"/>
    <mergeCell ref="AI68:AM68"/>
    <mergeCell ref="AX67:BA67"/>
    <mergeCell ref="BB67:BF67"/>
    <mergeCell ref="BG67:BK67"/>
    <mergeCell ref="BL67:BP67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X80:AB80"/>
    <mergeCell ref="AC80:AG80"/>
    <mergeCell ref="AH80:AL80"/>
    <mergeCell ref="AM80:AQ80"/>
    <mergeCell ref="AR80:AV80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6:BA86"/>
    <mergeCell ref="BB86:BF86"/>
    <mergeCell ref="BG86:BK86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Z105:AD105"/>
    <mergeCell ref="AE105:AH105"/>
    <mergeCell ref="AI105:AM105"/>
    <mergeCell ref="AN105:AR105"/>
    <mergeCell ref="AO112:AS112"/>
    <mergeCell ref="AT112:AX112"/>
    <mergeCell ref="AY112:BC112"/>
    <mergeCell ref="BD112:BH112"/>
    <mergeCell ref="AO111:AS111"/>
    <mergeCell ref="AT111:AX111"/>
    <mergeCell ref="AY111:BC111"/>
    <mergeCell ref="BD111:BH111"/>
    <mergeCell ref="A112:C112"/>
    <mergeCell ref="D112:T112"/>
    <mergeCell ref="U112:Y112"/>
    <mergeCell ref="Z112:AD112"/>
    <mergeCell ref="A111:C111"/>
    <mergeCell ref="D111:T111"/>
    <mergeCell ref="U111:Y111"/>
    <mergeCell ref="Z111:AD111"/>
    <mergeCell ref="AE111:AI111"/>
    <mergeCell ref="AJ111:AN111"/>
    <mergeCell ref="AE110:AI110"/>
    <mergeCell ref="AJ110:AN110"/>
    <mergeCell ref="AO110:AS110"/>
    <mergeCell ref="AT110:AX110"/>
    <mergeCell ref="AY110:BC110"/>
    <mergeCell ref="BD110:BH110"/>
    <mergeCell ref="AF124:AJ124"/>
    <mergeCell ref="AK124:AO124"/>
    <mergeCell ref="AP124:AT124"/>
    <mergeCell ref="AU124:AY124"/>
    <mergeCell ref="AZ124:BD124"/>
    <mergeCell ref="BE126:BI126"/>
    <mergeCell ref="BJ126:BN126"/>
    <mergeCell ref="BO126:BS126"/>
    <mergeCell ref="BT126:BX126"/>
    <mergeCell ref="BD114:BH114"/>
    <mergeCell ref="A114:C114"/>
    <mergeCell ref="D114:T114"/>
    <mergeCell ref="U114:Y114"/>
    <mergeCell ref="Z114:AD114"/>
    <mergeCell ref="AE114:AI114"/>
    <mergeCell ref="BE122:BI122"/>
    <mergeCell ref="BJ122:BN122"/>
    <mergeCell ref="BO122:BS122"/>
    <mergeCell ref="BT122:BX122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Q125:U125"/>
    <mergeCell ref="V125:AE125"/>
    <mergeCell ref="AF125:AJ125"/>
    <mergeCell ref="AK125:AO125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V127:AE127"/>
    <mergeCell ref="AF127:AJ127"/>
    <mergeCell ref="AK127:AO127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O136:BS136"/>
    <mergeCell ref="BT136:BX136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U145:AY145"/>
    <mergeCell ref="AZ145:BD145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36:BI136"/>
    <mergeCell ref="BJ136:BN136"/>
    <mergeCell ref="AP143:AT143"/>
    <mergeCell ref="AU143:AY143"/>
    <mergeCell ref="AZ143:BD143"/>
    <mergeCell ref="BE143:BI143"/>
    <mergeCell ref="AP141:AT141"/>
    <mergeCell ref="AU141:AY141"/>
    <mergeCell ref="AZ141:BD141"/>
    <mergeCell ref="BE141:BI141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K146:AO146"/>
    <mergeCell ref="AP146:AT146"/>
    <mergeCell ref="AU146:AY146"/>
    <mergeCell ref="AZ146:BD146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6:BI156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O167:AS167"/>
    <mergeCell ref="AT167:AX167"/>
    <mergeCell ref="Z166:AD166"/>
    <mergeCell ref="AE166:AI166"/>
    <mergeCell ref="AJ166:AN166"/>
    <mergeCell ref="AO166:AS166"/>
    <mergeCell ref="AT166:AX166"/>
    <mergeCell ref="AY166:BC166"/>
    <mergeCell ref="A165:T165"/>
    <mergeCell ref="U165:Y165"/>
    <mergeCell ref="Z165:AD165"/>
    <mergeCell ref="AE165:AI165"/>
    <mergeCell ref="AJ165:AN165"/>
    <mergeCell ref="AO165:AS165"/>
    <mergeCell ref="AT165:AX165"/>
    <mergeCell ref="AY165:BC165"/>
    <mergeCell ref="BD165:BH165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Y167:BC167"/>
    <mergeCell ref="BD167:BH167"/>
    <mergeCell ref="BI167:BM167"/>
    <mergeCell ref="BN167:BR167"/>
    <mergeCell ref="A168:T168"/>
    <mergeCell ref="U168:Y168"/>
    <mergeCell ref="Z168:AD168"/>
    <mergeCell ref="AE168:AI168"/>
    <mergeCell ref="AJ168:AN168"/>
    <mergeCell ref="AO168:AS168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170:T170"/>
    <mergeCell ref="U170:Y170"/>
    <mergeCell ref="Z170:AD170"/>
    <mergeCell ref="AE170:AI170"/>
    <mergeCell ref="AJ170:AN170"/>
    <mergeCell ref="AO170:AS170"/>
    <mergeCell ref="AU182:AW182"/>
    <mergeCell ref="AX182:AZ182"/>
    <mergeCell ref="BA182:BC182"/>
    <mergeCell ref="BD182:BF182"/>
    <mergeCell ref="BG182:BI182"/>
    <mergeCell ref="BJ182:BL182"/>
    <mergeCell ref="AC182:AE182"/>
    <mergeCell ref="AF182:AH182"/>
    <mergeCell ref="AI182:AK182"/>
    <mergeCell ref="AL182:AN182"/>
    <mergeCell ref="AO182:AQ182"/>
    <mergeCell ref="AR182:AT182"/>
    <mergeCell ref="AT172:AX172"/>
    <mergeCell ref="AY172:BC172"/>
    <mergeCell ref="BD172:BH172"/>
    <mergeCell ref="BI172:BM172"/>
    <mergeCell ref="BN172:BR172"/>
    <mergeCell ref="BA180:BC180"/>
    <mergeCell ref="BD180:BF180"/>
    <mergeCell ref="BG180:BI180"/>
    <mergeCell ref="BJ180:BL180"/>
    <mergeCell ref="AC179:AE179"/>
    <mergeCell ref="AF179:AH179"/>
    <mergeCell ref="BJ177:BL178"/>
    <mergeCell ref="BJ179:BL179"/>
    <mergeCell ref="BA177:BC178"/>
    <mergeCell ref="BD177:BF178"/>
    <mergeCell ref="BG177:BI178"/>
    <mergeCell ref="AF181:AH181"/>
    <mergeCell ref="BA179:BC179"/>
    <mergeCell ref="BD179:BF179"/>
    <mergeCell ref="BG179:BI179"/>
    <mergeCell ref="AF194:AJ194"/>
    <mergeCell ref="AK194:AO194"/>
    <mergeCell ref="BA183:BC183"/>
    <mergeCell ref="BD183:BF183"/>
    <mergeCell ref="BG183:BI183"/>
    <mergeCell ref="BJ183:BL183"/>
    <mergeCell ref="AI183:AK183"/>
    <mergeCell ref="AL183:AN183"/>
    <mergeCell ref="AO183:AQ183"/>
    <mergeCell ref="AR183:AT183"/>
    <mergeCell ref="AU183:AW183"/>
    <mergeCell ref="AX183:AZ183"/>
    <mergeCell ref="A183:C183"/>
    <mergeCell ref="D183:V183"/>
    <mergeCell ref="W183:Y183"/>
    <mergeCell ref="Z183:AB183"/>
    <mergeCell ref="AC183:AE183"/>
    <mergeCell ref="AF183:AH183"/>
    <mergeCell ref="AP192:AT192"/>
    <mergeCell ref="AU192:AY192"/>
    <mergeCell ref="AZ192:BD192"/>
    <mergeCell ref="BE192:BI192"/>
    <mergeCell ref="BJ192:BN192"/>
    <mergeCell ref="AP190:AT190"/>
    <mergeCell ref="AU190:AY190"/>
    <mergeCell ref="AZ190:BD190"/>
    <mergeCell ref="BE190:BI190"/>
    <mergeCell ref="BJ190:BN190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205:AT205"/>
    <mergeCell ref="AU205:AY205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205:F205"/>
    <mergeCell ref="G205:S205"/>
    <mergeCell ref="T205:Z205"/>
    <mergeCell ref="AA205:AE205"/>
    <mergeCell ref="AF205:AJ205"/>
    <mergeCell ref="AK205:AO205"/>
    <mergeCell ref="AP196:AT196"/>
    <mergeCell ref="AU196:AY196"/>
    <mergeCell ref="AZ196:BD196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Z204:BD204"/>
    <mergeCell ref="AU202:AY202"/>
    <mergeCell ref="AZ202:BD202"/>
    <mergeCell ref="A203:F203"/>
    <mergeCell ref="AQ231:AV231"/>
    <mergeCell ref="AZ207:BD207"/>
    <mergeCell ref="AU206:AY206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K230:AP230"/>
    <mergeCell ref="AQ230:AV230"/>
    <mergeCell ref="AW230:BA230"/>
    <mergeCell ref="BB230:BF230"/>
    <mergeCell ref="AQ226:AV227"/>
    <mergeCell ref="AW226:BF226"/>
    <mergeCell ref="BB215:BF215"/>
    <mergeCell ref="BB213:BF213"/>
    <mergeCell ref="AW233:BA233"/>
    <mergeCell ref="BB233:BF233"/>
    <mergeCell ref="BG233:BL233"/>
    <mergeCell ref="A234:F234"/>
    <mergeCell ref="G234:S234"/>
    <mergeCell ref="T234:Y234"/>
    <mergeCell ref="Z234:AD234"/>
    <mergeCell ref="AE234:AJ234"/>
    <mergeCell ref="AK234:AP234"/>
    <mergeCell ref="AQ234:AV234"/>
    <mergeCell ref="AW232:BA232"/>
    <mergeCell ref="BB232:BF232"/>
    <mergeCell ref="BG232:BL232"/>
    <mergeCell ref="A233:F233"/>
    <mergeCell ref="G233:S233"/>
    <mergeCell ref="T233:Y233"/>
    <mergeCell ref="Z233:AD233"/>
    <mergeCell ref="AE233:AJ233"/>
    <mergeCell ref="AK233:AP233"/>
    <mergeCell ref="AQ233:AV233"/>
    <mergeCell ref="G232:S232"/>
    <mergeCell ref="T232:Y232"/>
    <mergeCell ref="Z232:AD232"/>
    <mergeCell ref="AE232:AJ232"/>
    <mergeCell ref="AK232:AP232"/>
    <mergeCell ref="AQ232:AV232"/>
    <mergeCell ref="AW235:BA235"/>
    <mergeCell ref="BB235:BF235"/>
    <mergeCell ref="BG235:BL235"/>
    <mergeCell ref="A236:F236"/>
    <mergeCell ref="G236:S236"/>
    <mergeCell ref="T236:Y236"/>
    <mergeCell ref="Z236:AD236"/>
    <mergeCell ref="AE236:AJ236"/>
    <mergeCell ref="AK236:AP236"/>
    <mergeCell ref="AQ236:AV236"/>
    <mergeCell ref="AW234:BA234"/>
    <mergeCell ref="BB234:BF234"/>
    <mergeCell ref="BG234:BL234"/>
    <mergeCell ref="A235:F235"/>
    <mergeCell ref="G235:S235"/>
    <mergeCell ref="T235:Y235"/>
    <mergeCell ref="Z235:AD235"/>
    <mergeCell ref="AE235:AJ235"/>
    <mergeCell ref="AK235:AP235"/>
    <mergeCell ref="AQ235:AV235"/>
    <mergeCell ref="AJ248:AN248"/>
    <mergeCell ref="AW238:BA238"/>
    <mergeCell ref="BB238:BF238"/>
    <mergeCell ref="BG238:BL238"/>
    <mergeCell ref="AW237:BA237"/>
    <mergeCell ref="BB237:BF237"/>
    <mergeCell ref="BG237:BL237"/>
    <mergeCell ref="A238:F238"/>
    <mergeCell ref="G238:S238"/>
    <mergeCell ref="T238:Y238"/>
    <mergeCell ref="Z238:AD238"/>
    <mergeCell ref="AE238:AJ238"/>
    <mergeCell ref="AK238:AP238"/>
    <mergeCell ref="AQ238:AV238"/>
    <mergeCell ref="AW236:BA236"/>
    <mergeCell ref="BB236:BF236"/>
    <mergeCell ref="BG236:BL236"/>
    <mergeCell ref="A237:F237"/>
    <mergeCell ref="G237:S237"/>
    <mergeCell ref="T237:Y237"/>
    <mergeCell ref="Z237:AD237"/>
    <mergeCell ref="AE237:AJ237"/>
    <mergeCell ref="AK237:AP237"/>
    <mergeCell ref="AQ237:AV237"/>
    <mergeCell ref="AJ247:AN247"/>
    <mergeCell ref="AO247:AS247"/>
    <mergeCell ref="AT247:AW247"/>
    <mergeCell ref="AX247:BB247"/>
    <mergeCell ref="BC247:BG247"/>
    <mergeCell ref="BH247:BL247"/>
    <mergeCell ref="A247:F247"/>
    <mergeCell ref="G247:P247"/>
    <mergeCell ref="BH249:BL249"/>
    <mergeCell ref="A250:F250"/>
    <mergeCell ref="G250:P250"/>
    <mergeCell ref="Q250:U250"/>
    <mergeCell ref="V250:Y250"/>
    <mergeCell ref="Z250:AD250"/>
    <mergeCell ref="AE250:AI250"/>
    <mergeCell ref="AJ250:AN250"/>
    <mergeCell ref="AO250:AS250"/>
    <mergeCell ref="AT250:AW250"/>
    <mergeCell ref="AE249:AI249"/>
    <mergeCell ref="AJ249:AN249"/>
    <mergeCell ref="AO249:AS249"/>
    <mergeCell ref="AT249:AW249"/>
    <mergeCell ref="AX249:BB249"/>
    <mergeCell ref="BC249:BG249"/>
    <mergeCell ref="AO248:AS248"/>
    <mergeCell ref="AT248:AW248"/>
    <mergeCell ref="AX248:BB248"/>
    <mergeCell ref="BC248:BG248"/>
    <mergeCell ref="BH248:BL248"/>
    <mergeCell ref="A249:F249"/>
    <mergeCell ref="G249:P249"/>
    <mergeCell ref="Q249:U249"/>
    <mergeCell ref="V249:Y249"/>
    <mergeCell ref="Z249:AD249"/>
    <mergeCell ref="A248:F248"/>
    <mergeCell ref="G248:P248"/>
    <mergeCell ref="Q248:U248"/>
    <mergeCell ref="V248:Y248"/>
    <mergeCell ref="Z248:AD248"/>
    <mergeCell ref="AE248:AI248"/>
    <mergeCell ref="AO251:AS251"/>
    <mergeCell ref="AT251:AW251"/>
    <mergeCell ref="AX251:BB251"/>
    <mergeCell ref="BC251:BG251"/>
    <mergeCell ref="BH251:BL251"/>
    <mergeCell ref="A252:F252"/>
    <mergeCell ref="G252:P252"/>
    <mergeCell ref="Q252:U252"/>
    <mergeCell ref="V252:Y252"/>
    <mergeCell ref="Z252:AD252"/>
    <mergeCell ref="AX250:BB250"/>
    <mergeCell ref="BC250:BG250"/>
    <mergeCell ref="BH250:BL250"/>
    <mergeCell ref="A251:F251"/>
    <mergeCell ref="G251:P251"/>
    <mergeCell ref="Q251:U251"/>
    <mergeCell ref="V251:Y251"/>
    <mergeCell ref="Z251:AD251"/>
    <mergeCell ref="AE251:AI251"/>
    <mergeCell ref="AJ251:AN251"/>
    <mergeCell ref="AX253:BB253"/>
    <mergeCell ref="BC253:BG253"/>
    <mergeCell ref="BH253:BL253"/>
    <mergeCell ref="A254:F254"/>
    <mergeCell ref="G254:P254"/>
    <mergeCell ref="Q254:U254"/>
    <mergeCell ref="V254:Y254"/>
    <mergeCell ref="Z254:AD254"/>
    <mergeCell ref="AE254:AI254"/>
    <mergeCell ref="AJ254:AN254"/>
    <mergeCell ref="BH252:BL252"/>
    <mergeCell ref="A253:F253"/>
    <mergeCell ref="G253:P253"/>
    <mergeCell ref="Q253:U253"/>
    <mergeCell ref="V253:Y253"/>
    <mergeCell ref="Z253:AD253"/>
    <mergeCell ref="AE253:AI253"/>
    <mergeCell ref="AJ253:AN253"/>
    <mergeCell ref="AO253:AS253"/>
    <mergeCell ref="AT253:AW253"/>
    <mergeCell ref="AE252:AI252"/>
    <mergeCell ref="AJ252:AN252"/>
    <mergeCell ref="AO252:AS252"/>
    <mergeCell ref="AT252:AW252"/>
    <mergeCell ref="AX252:BB252"/>
    <mergeCell ref="BC252:BG252"/>
    <mergeCell ref="BH255:BL255"/>
    <mergeCell ref="AE255:AI255"/>
    <mergeCell ref="AJ255:AN255"/>
    <mergeCell ref="AO255:AS255"/>
    <mergeCell ref="AT255:AW255"/>
    <mergeCell ref="AX255:BB255"/>
    <mergeCell ref="BC255:BG255"/>
    <mergeCell ref="AO254:AS254"/>
    <mergeCell ref="AT254:AW254"/>
    <mergeCell ref="AX254:BB254"/>
    <mergeCell ref="BC254:BG254"/>
    <mergeCell ref="BH254:BL254"/>
    <mergeCell ref="A255:F255"/>
    <mergeCell ref="G255:P255"/>
    <mergeCell ref="Q255:U255"/>
    <mergeCell ref="V255:Y255"/>
    <mergeCell ref="Z255:AD255"/>
  </mergeCells>
  <conditionalFormatting sqref="A104:A105 A113:A114 A181:A183">
    <cfRule type="cellIs" dxfId="3" priority="64" stopIfTrue="1" operator="equal">
      <formula>A103</formula>
    </cfRule>
  </conditionalFormatting>
  <conditionalFormatting sqref="A123:C136 A143:C156">
    <cfRule type="cellIs" dxfId="2" priority="65" stopIfTrue="1" operator="equal">
      <formula>A122</formula>
    </cfRule>
    <cfRule type="cellIs" dxfId="1" priority="66" stopIfTrue="1" operator="equal">
      <formula>0</formula>
    </cfRule>
  </conditionalFormatting>
  <conditionalFormatting sqref="A115">
    <cfRule type="cellIs" dxfId="0" priority="68" stopIfTrue="1" operator="equal">
      <formula>A113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КПК0610160</vt:lpstr>
      <vt:lpstr>'Додаток2 КПК0610160'!Область_печати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2024-01-18T12:53:57Z</cp:lastPrinted>
  <dcterms:created xsi:type="dcterms:W3CDTF">2016-07-02T12:27:50Z</dcterms:created>
  <dcterms:modified xsi:type="dcterms:W3CDTF">2025-06-26T07:27:00Z</dcterms:modified>
</cp:coreProperties>
</file>