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2 КПК0611070" sheetId="10" r:id="rId1"/>
  </sheets>
  <definedNames>
    <definedName name="_xlnm.Print_Area" localSheetId="0">'Додаток2 КПК0611070'!$A$1:$BY$291</definedName>
  </definedNames>
  <calcPr calcId="162913"/>
</workbook>
</file>

<file path=xl/calcChain.xml><?xml version="1.0" encoding="utf-8"?>
<calcChain xmlns="http://schemas.openxmlformats.org/spreadsheetml/2006/main">
  <c r="BH267" i="10" l="1"/>
  <c r="AT267" i="10"/>
  <c r="AJ267" i="10"/>
  <c r="BH266" i="10"/>
  <c r="AT266" i="10"/>
  <c r="AJ266" i="10"/>
  <c r="BH265" i="10"/>
  <c r="AT265" i="10"/>
  <c r="AJ265" i="10"/>
  <c r="BH264" i="10"/>
  <c r="AT264" i="10"/>
  <c r="AJ264" i="10"/>
  <c r="BH263" i="10"/>
  <c r="AT263" i="10"/>
  <c r="AJ263" i="10"/>
  <c r="BH262" i="10"/>
  <c r="AT262" i="10"/>
  <c r="AJ262" i="10"/>
  <c r="BH261" i="10"/>
  <c r="AT261" i="10"/>
  <c r="AJ261" i="10"/>
  <c r="BH260" i="10"/>
  <c r="AT260" i="10"/>
  <c r="AJ260" i="10"/>
  <c r="BH259" i="10"/>
  <c r="AT259" i="10"/>
  <c r="AJ259" i="10"/>
  <c r="BH258" i="10"/>
  <c r="AT258" i="10"/>
  <c r="AJ258" i="10"/>
  <c r="BG249" i="10"/>
  <c r="AQ249" i="10"/>
  <c r="BG248" i="10"/>
  <c r="AQ248" i="10"/>
  <c r="BG247" i="10"/>
  <c r="AQ247" i="10"/>
  <c r="BG246" i="10"/>
  <c r="AQ246" i="10"/>
  <c r="AZ223" i="10"/>
  <c r="AK223" i="10"/>
  <c r="AZ222" i="10"/>
  <c r="AK222" i="10"/>
  <c r="AZ221" i="10"/>
  <c r="AK221" i="10"/>
  <c r="AZ220" i="10"/>
  <c r="AK220" i="10"/>
  <c r="BO212" i="10"/>
  <c r="AZ212" i="10"/>
  <c r="AK212" i="10"/>
  <c r="BO211" i="10"/>
  <c r="AZ211" i="10"/>
  <c r="AK211" i="10"/>
  <c r="BO210" i="10"/>
  <c r="AZ210" i="10"/>
  <c r="AK210" i="10"/>
  <c r="BO209" i="10"/>
  <c r="AZ209" i="10"/>
  <c r="AK209" i="10"/>
  <c r="BD120" i="10"/>
  <c r="AJ120" i="10"/>
  <c r="BD119" i="10"/>
  <c r="AJ119" i="10"/>
  <c r="BD118" i="10"/>
  <c r="AJ118" i="10"/>
  <c r="BU110" i="10"/>
  <c r="BB110" i="10"/>
  <c r="AI110" i="10"/>
  <c r="BU109" i="10"/>
  <c r="BB109" i="10"/>
  <c r="AI109" i="10"/>
  <c r="BU108" i="10"/>
  <c r="BB108" i="10"/>
  <c r="AI108" i="10"/>
  <c r="BG98" i="10"/>
  <c r="AM98" i="10"/>
  <c r="BG90" i="10"/>
  <c r="AM90" i="10"/>
  <c r="BG89" i="10"/>
  <c r="AM89" i="10"/>
  <c r="BG88" i="10"/>
  <c r="AM88" i="10"/>
  <c r="BG87" i="10"/>
  <c r="AM87" i="10"/>
  <c r="BG86" i="10"/>
  <c r="AM86" i="10"/>
  <c r="BG85" i="10"/>
  <c r="AM85" i="10"/>
  <c r="BG84" i="10"/>
  <c r="AM84" i="10"/>
  <c r="BG83" i="10"/>
  <c r="AM83" i="10"/>
  <c r="BG82" i="10"/>
  <c r="AM82" i="10"/>
  <c r="BG81" i="10"/>
  <c r="AM81" i="10"/>
  <c r="BG80" i="10"/>
  <c r="AM80" i="10"/>
  <c r="BU72" i="10"/>
  <c r="BB72" i="10"/>
  <c r="AI72" i="10"/>
  <c r="BU64" i="10"/>
  <c r="BB64" i="10"/>
  <c r="AI64" i="10"/>
  <c r="BU63" i="10"/>
  <c r="BB63" i="10"/>
  <c r="AI63" i="10"/>
  <c r="BU62" i="10"/>
  <c r="BB62" i="10"/>
  <c r="AI62" i="10"/>
  <c r="BU61" i="10"/>
  <c r="BB61" i="10"/>
  <c r="AI61" i="10"/>
  <c r="BU60" i="10"/>
  <c r="BB60" i="10"/>
  <c r="AI60" i="10"/>
  <c r="BU59" i="10"/>
  <c r="BB59" i="10"/>
  <c r="AI59" i="10"/>
  <c r="BU58" i="10"/>
  <c r="BB58" i="10"/>
  <c r="AI58" i="10"/>
  <c r="BU57" i="10"/>
  <c r="BB57" i="10"/>
  <c r="AI57" i="10"/>
  <c r="BU56" i="10"/>
  <c r="BB56" i="10"/>
  <c r="AI56" i="10"/>
  <c r="BU55" i="10"/>
  <c r="BB55" i="10"/>
  <c r="AI55" i="10"/>
  <c r="BU54" i="10"/>
  <c r="BB54" i="10"/>
  <c r="AI54" i="10"/>
  <c r="BG44" i="10"/>
  <c r="AM44" i="10"/>
  <c r="BG43" i="10"/>
  <c r="AM43" i="10"/>
  <c r="BG42" i="10"/>
  <c r="AM42" i="10"/>
  <c r="BG41" i="10"/>
  <c r="AM41" i="10"/>
  <c r="BU33" i="10"/>
  <c r="BB33" i="10"/>
  <c r="AI33" i="10"/>
  <c r="BU32" i="10"/>
  <c r="BB32" i="10"/>
  <c r="AI32" i="10"/>
  <c r="BU31" i="10"/>
  <c r="BB31" i="10"/>
  <c r="AI31" i="10"/>
  <c r="BU30" i="10"/>
  <c r="BB30" i="10"/>
  <c r="AI30" i="10"/>
</calcChain>
</file>

<file path=xl/sharedStrings.xml><?xml version="1.0" encoding="utf-8"?>
<sst xmlns="http://schemas.openxmlformats.org/spreadsheetml/2006/main" count="810" uniqueCount="285">
  <si>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</si>
  <si>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</si>
  <si>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</si>
  <si>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</si>
  <si>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</si>
  <si>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</si>
  <si>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</si>
  <si>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</si>
  <si>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</si>
  <si>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</si>
  <si>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</si>
  <si>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</si>
  <si>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</si>
  <si>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</si>
  <si>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</si>
  <si>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</si>
  <si>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</si>
  <si>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</si>
  <si>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</si>
  <si>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</si>
  <si>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</si>
  <si>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</si>
  <si>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</si>
  <si>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</si>
  <si>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</si>
  <si>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</si>
  <si>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</si>
  <si>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</si>
  <si>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</si>
  <si>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</si>
  <si>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</si>
  <si>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</si>
  <si>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</si>
  <si>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</si>
  <si>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</si>
  <si>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</si>
  <si>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</si>
  <si>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</si>
  <si>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</si>
  <si>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</si>
  <si>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</si>
  <si>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</si>
  <si>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</si>
  <si>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</si>
  <si>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</si>
  <si>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</si>
  <si>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</si>
  <si>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</si>
  <si>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</si>
  <si>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</si>
  <si>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</si>
  <si>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</si>
  <si>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</si>
  <si>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</si>
  <si>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</si>
  <si>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</si>
  <si>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</si>
  <si>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</si>
  <si>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</si>
  <si>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</si>
  <si>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</si>
  <si>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</si>
  <si>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</si>
  <si>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</si>
  <si>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</si>
  <si>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</si>
  <si>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</si>
  <si>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</si>
  <si>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</si>
  <si>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</si>
  <si>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</si>
  <si>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</si>
  <si>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</si>
  <si>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</si>
  <si>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</si>
  <si>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</si>
  <si>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</si>
  <si>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</si>
  <si>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</si>
  <si>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</si>
  <si>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</si>
  <si>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</si>
  <si>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</si>
  <si>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</si>
  <si>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</si>
  <si>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</si>
  <si>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</si>
  <si>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</si>
  <si>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</si>
  <si>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</si>
  <si>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</si>
  <si>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</si>
  <si>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</si>
  <si>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</si>
  <si>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</si>
  <si>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</si>
  <si>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</si>
  <si>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</si>
  <si>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</si>
  <si>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</si>
  <si>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</si>
  <si>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</si>
  <si>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</si>
  <si>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</si>
  <si>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</si>
  <si>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</si>
  <si>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</si>
  <si>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</si>
  <si>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</si>
  <si>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</si>
  <si>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</si>
  <si>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</si>
  <si>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</si>
  <si>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</si>
  <si>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</si>
  <si>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</si>
  <si>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</si>
  <si>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</si>
  <si>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</si>
  <si>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</si>
  <si>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</si>
  <si>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</si>
  <si>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</si>
  <si>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</si>
  <si>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</si>
  <si>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</si>
  <si>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</si>
  <si>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</si>
  <si>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</si>
  <si>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</si>
  <si>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</si>
  <si>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</si>
  <si>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</si>
  <si>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</si>
  <si>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</si>
  <si>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</si>
  <si>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</si>
  <si>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</si>
  <si>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</si>
  <si>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</si>
  <si>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</si>
  <si>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</si>
  <si>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</si>
  <si>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</si>
  <si>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</si>
  <si>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</si>
  <si>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</si>
  <si>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</si>
  <si>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</si>
  <si>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</si>
  <si>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</si>
  <si>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</si>
  <si>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</si>
  <si>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</si>
  <si>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</si>
  <si>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</si>
  <si>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</si>
  <si>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</si>
  <si>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</si>
  <si>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</si>
  <si>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</si>
  <si>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</si>
  <si>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</si>
  <si>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</si>
  <si>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</si>
  <si>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</si>
  <si>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</si>
  <si>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</si>
  <si>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</si>
  <si>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</si>
  <si>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</si>
  <si>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</si>
  <si>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відс.</t>
  </si>
  <si>
    <t>грн.</t>
  </si>
  <si>
    <t>витрати на 1 дитину, яка отримує позашкільну освіту</t>
  </si>
  <si>
    <t>осіб</t>
  </si>
  <si>
    <t>Відділ освіти, молоді та спорту Миколаївської сільської ради Миколаївської територіальної громади</t>
  </si>
  <si>
    <t>Надання позашкільної освіти закладами позашкільної освіти, заходи із позашкільної роботи з дітьми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</si>
  <si>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</si>
  <si>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</si>
  <si>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</si>
  <si>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</si>
  <si>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</si>
  <si>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</si>
  <si>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</si>
  <si>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</si>
  <si>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</si>
  <si>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</si>
  <si>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</si>
  <si>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</si>
  <si>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</si>
  <si>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</si>
  <si>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</si>
  <si>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</si>
  <si>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</si>
  <si>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</si>
  <si>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</si>
  <si>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</si>
  <si>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</si>
  <si>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 xml:space="preserve">formula=RC[-16]+RC[-8]                          </t>
  </si>
  <si>
    <t>од.</t>
  </si>
  <si>
    <t>кошторис</t>
  </si>
  <si>
    <t>Обсяг кредиторської заборгованості за 2022 рік</t>
  </si>
  <si>
    <t>продукту</t>
  </si>
  <si>
    <t>ефективності</t>
  </si>
  <si>
    <t>Розрахунковий показник</t>
  </si>
  <si>
    <t>якості</t>
  </si>
  <si>
    <t>Відсоток погашення кредиторської заборгованості за 2022 рік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</si>
  <si>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</si>
  <si>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</si>
  <si>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</si>
  <si>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</si>
  <si>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</si>
  <si>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</si>
  <si>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</si>
  <si>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</si>
  <si>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Миколаївської сільської ради Сумського району на 2023 рік</t>
  </si>
  <si>
    <t>Програма інформатизації Миколаївської сільської ради Сумського району на 2024 рік</t>
  </si>
  <si>
    <t>Рішення № 20 сорок другої (позачергової) сесії восьмого скликання Миколаївської сільської ради  від 07.12.2023р.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</si>
  <si>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</si>
  <si>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</si>
  <si>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</si>
  <si>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</si>
  <si>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</si>
  <si>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</si>
  <si>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</si>
  <si>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</si>
  <si>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</si>
  <si>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</si>
  <si>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</si>
  <si>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</si>
  <si>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</si>
  <si>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</si>
  <si>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</si>
  <si>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</si>
  <si>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</si>
  <si>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</si>
  <si>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</si>
  <si>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</si>
  <si>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</si>
  <si>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</si>
  <si>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</si>
  <si>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</si>
  <si>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</si>
  <si>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</si>
  <si>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</si>
  <si>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</si>
  <si>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</si>
  <si>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</si>
  <si>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</si>
  <si>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</si>
  <si>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</si>
  <si>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</si>
  <si>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</si>
  <si>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Придбання обладнання і предметів довгострокового користування</t>
  </si>
  <si>
    <t>Тарифікація</t>
  </si>
  <si>
    <t>Мережа</t>
  </si>
  <si>
    <t>Відсоток виконання</t>
  </si>
  <si>
    <t>010 - Керівники</t>
  </si>
  <si>
    <t>130 - Педагогічні працівники</t>
  </si>
  <si>
    <t>Програма розвитку освіти Миколаївської сільської ради Сумського району на 2021-2023 роки</t>
  </si>
  <si>
    <t>надбавки</t>
  </si>
  <si>
    <t>Забезпечити залучення та надання належних умов виховання дітей  шкільного віку в умовах позашкільної освіти</t>
  </si>
  <si>
    <t>кількість закладів</t>
  </si>
  <si>
    <t>видатки всього</t>
  </si>
  <si>
    <t>середньорічне число  педагогічного персоналу</t>
  </si>
  <si>
    <t>Придбання 2-х велосипедів для гуртків "Велосипедний туризм"</t>
  </si>
  <si>
    <t>Придбання байдарок 3 шт.</t>
  </si>
  <si>
    <t>середньорічна кількість дітей, які отримують позашкільну освіту</t>
  </si>
  <si>
    <t>Кількість гуртків</t>
  </si>
  <si>
    <t>Кількість придбаних предметів довгострокового користування</t>
  </si>
  <si>
    <t>кількість дітей на одного педагогічного працівника (ставку)</t>
  </si>
  <si>
    <t>Витрати на придбання одного предмету довгострокового користування</t>
  </si>
  <si>
    <t>динаміка кількості гуртків у плановому періодівідповідно до фактичного показника попереднього періоду</t>
  </si>
  <si>
    <t>рішення №09 від24.11.2022 року</t>
  </si>
  <si>
    <t>Рішення № 10 третьої сесії восьмого скликання Миколаївської сільської ради від 23.12.2020р</t>
  </si>
  <si>
    <t>У 2023 році видатки загального фонду планується використати в повному обсязі.На 2024 рік заплановано видатки загального фонду на заробітну плату та енергоносії в повному обсязі, а решту видатків частково. Потребу на решту видтків передбачено в БЮДЖЕТНИЙ ЗАПИТ НА 2024 - 2026 РОКИ додатковий (Форма 2024 -3)</t>
  </si>
  <si>
    <t>Видатки спеціального фонду на 2023-2024  роки не планувалися.</t>
  </si>
  <si>
    <t>(0)(6)(1)(1)(0)(7)(0)</t>
  </si>
  <si>
    <t>(1)(0)(7)(0)</t>
  </si>
  <si>
    <t>(0)(9)(6)(0)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</si>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</sst>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5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5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5" xfId="0" quotePrefix="1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2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1"/>
  <sheetViews>
    <sheetView tabSelected="1" view="pageBreakPreview" zoomScale="75" zoomScaleNormal="100" zoomScaleSheetLayoutView="75" workbookViewId="0">
      <selection activeCell="AK10" sqref="AK10:BJ1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9" t="s">
        <v>115</v>
      </c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</row>
    <row r="2" spans="1:79" ht="14.25" customHeight="1" x14ac:dyDescent="0.2">
      <c r="A2" s="46" t="s">
        <v>239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</row>
    <row r="4" spans="1:79" ht="28.5" customHeight="1" x14ac:dyDescent="0.2">
      <c r="A4" s="11" t="s">
        <v>159</v>
      </c>
      <c r="B4" s="49" t="s">
        <v>176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8"/>
      <c r="AH4" s="55" t="s">
        <v>178</v>
      </c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8"/>
      <c r="AT4" s="54" t="s">
        <v>179</v>
      </c>
      <c r="AU4" s="55"/>
      <c r="AV4" s="55"/>
      <c r="AW4" s="55"/>
      <c r="AX4" s="55"/>
      <c r="AY4" s="55"/>
      <c r="AZ4" s="55"/>
      <c r="BA4" s="5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7"/>
      <c r="AH5" s="48" t="s">
        <v>161</v>
      </c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7"/>
      <c r="AT5" s="48" t="s">
        <v>157</v>
      </c>
      <c r="AU5" s="48"/>
      <c r="AV5" s="48"/>
      <c r="AW5" s="48"/>
      <c r="AX5" s="48"/>
      <c r="AY5" s="48"/>
      <c r="AZ5" s="48"/>
      <c r="BA5" s="4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49" t="s">
        <v>176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8"/>
      <c r="AH7" s="55" t="s">
        <v>251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15"/>
      <c r="BC7" s="54" t="s">
        <v>179</v>
      </c>
      <c r="BD7" s="55"/>
      <c r="BE7" s="55"/>
      <c r="BF7" s="55"/>
      <c r="BG7" s="55"/>
      <c r="BH7" s="55"/>
      <c r="BI7" s="55"/>
      <c r="BJ7" s="5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58" t="s">
        <v>155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7"/>
      <c r="AH8" s="48" t="s">
        <v>163</v>
      </c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13"/>
      <c r="BC8" s="48" t="s">
        <v>157</v>
      </c>
      <c r="BD8" s="48"/>
      <c r="BE8" s="48"/>
      <c r="BF8" s="48"/>
      <c r="BG8" s="48"/>
      <c r="BH8" s="48"/>
      <c r="BI8" s="48"/>
      <c r="BJ8" s="4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55" t="s">
        <v>278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N10" s="55" t="s">
        <v>279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5"/>
      <c r="AA10" s="55" t="s">
        <v>280</v>
      </c>
      <c r="AB10" s="55"/>
      <c r="AC10" s="55"/>
      <c r="AD10" s="55"/>
      <c r="AE10" s="55"/>
      <c r="AF10" s="55"/>
      <c r="AG10" s="55"/>
      <c r="AH10" s="55"/>
      <c r="AI10" s="55"/>
      <c r="AJ10" s="15"/>
      <c r="AK10" s="131" t="s">
        <v>177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0"/>
      <c r="BL10" s="54" t="s">
        <v>180</v>
      </c>
      <c r="BM10" s="55"/>
      <c r="BN10" s="55"/>
      <c r="BO10" s="55"/>
      <c r="BP10" s="55"/>
      <c r="BQ10" s="55"/>
      <c r="BR10" s="55"/>
      <c r="BS10" s="5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48" t="s">
        <v>165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N11" s="48" t="s">
        <v>167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48" t="s">
        <v>158</v>
      </c>
      <c r="BM11" s="48"/>
      <c r="BN11" s="48"/>
      <c r="BO11" s="48"/>
      <c r="BP11" s="48"/>
      <c r="BQ11" s="48"/>
      <c r="BR11" s="48"/>
      <c r="BS11" s="4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96" t="s">
        <v>240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</row>
    <row r="14" spans="1:79" ht="14.25" customHeight="1" x14ac:dyDescent="0.2">
      <c r="A14" s="96" t="s">
        <v>148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</row>
    <row r="15" spans="1:79" ht="15" customHeight="1" x14ac:dyDescent="0.2">
      <c r="A15" s="47" t="s">
        <v>262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 x14ac:dyDescent="0.2">
      <c r="A18" s="47" t="s">
        <v>262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96" t="s">
        <v>150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</row>
    <row r="21" spans="1:79" ht="30" customHeight="1" x14ac:dyDescent="0.2">
      <c r="A21" s="47" t="s">
        <v>219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96" t="s">
        <v>151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</row>
    <row r="24" spans="1:79" ht="14.25" customHeight="1" x14ac:dyDescent="0.2">
      <c r="A24" s="125" t="s">
        <v>228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 x14ac:dyDescent="0.2">
      <c r="A25" s="45" t="s">
        <v>181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</row>
    <row r="26" spans="1:79" ht="23.1" customHeight="1" x14ac:dyDescent="0.2">
      <c r="A26" s="105" t="s">
        <v>2</v>
      </c>
      <c r="B26" s="106"/>
      <c r="C26" s="106"/>
      <c r="D26" s="107"/>
      <c r="E26" s="105" t="s">
        <v>19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33" t="s">
        <v>182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 t="s">
        <v>183</v>
      </c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 t="s">
        <v>184</v>
      </c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</row>
    <row r="27" spans="1:79" ht="43.5" customHeight="1" x14ac:dyDescent="0.2">
      <c r="A27" s="108"/>
      <c r="B27" s="109"/>
      <c r="C27" s="109"/>
      <c r="D27" s="110"/>
      <c r="E27" s="108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51" t="s">
        <v>4</v>
      </c>
      <c r="V27" s="52"/>
      <c r="W27" s="52"/>
      <c r="X27" s="52"/>
      <c r="Y27" s="53"/>
      <c r="Z27" s="51" t="s">
        <v>3</v>
      </c>
      <c r="AA27" s="52"/>
      <c r="AB27" s="52"/>
      <c r="AC27" s="52"/>
      <c r="AD27" s="53"/>
      <c r="AE27" s="80" t="s">
        <v>116</v>
      </c>
      <c r="AF27" s="81"/>
      <c r="AG27" s="81"/>
      <c r="AH27" s="82"/>
      <c r="AI27" s="51" t="s">
        <v>5</v>
      </c>
      <c r="AJ27" s="52"/>
      <c r="AK27" s="52"/>
      <c r="AL27" s="52"/>
      <c r="AM27" s="53"/>
      <c r="AN27" s="51" t="s">
        <v>4</v>
      </c>
      <c r="AO27" s="52"/>
      <c r="AP27" s="52"/>
      <c r="AQ27" s="52"/>
      <c r="AR27" s="53"/>
      <c r="AS27" s="51" t="s">
        <v>3</v>
      </c>
      <c r="AT27" s="52"/>
      <c r="AU27" s="52"/>
      <c r="AV27" s="52"/>
      <c r="AW27" s="53"/>
      <c r="AX27" s="80" t="s">
        <v>116</v>
      </c>
      <c r="AY27" s="81"/>
      <c r="AZ27" s="81"/>
      <c r="BA27" s="82"/>
      <c r="BB27" s="51" t="s">
        <v>96</v>
      </c>
      <c r="BC27" s="52"/>
      <c r="BD27" s="52"/>
      <c r="BE27" s="52"/>
      <c r="BF27" s="53"/>
      <c r="BG27" s="51" t="s">
        <v>4</v>
      </c>
      <c r="BH27" s="52"/>
      <c r="BI27" s="52"/>
      <c r="BJ27" s="52"/>
      <c r="BK27" s="53"/>
      <c r="BL27" s="51" t="s">
        <v>3</v>
      </c>
      <c r="BM27" s="52"/>
      <c r="BN27" s="52"/>
      <c r="BO27" s="52"/>
      <c r="BP27" s="53"/>
      <c r="BQ27" s="80" t="s">
        <v>116</v>
      </c>
      <c r="BR27" s="81"/>
      <c r="BS27" s="81"/>
      <c r="BT27" s="82"/>
      <c r="BU27" s="51" t="s">
        <v>97</v>
      </c>
      <c r="BV27" s="52"/>
      <c r="BW27" s="52"/>
      <c r="BX27" s="52"/>
      <c r="BY27" s="53"/>
    </row>
    <row r="28" spans="1:79" ht="15" customHeight="1" x14ac:dyDescent="0.2">
      <c r="A28" s="51">
        <v>1</v>
      </c>
      <c r="B28" s="52"/>
      <c r="C28" s="52"/>
      <c r="D28" s="53"/>
      <c r="E28" s="51">
        <v>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1">
        <v>3</v>
      </c>
      <c r="V28" s="52"/>
      <c r="W28" s="52"/>
      <c r="X28" s="52"/>
      <c r="Y28" s="53"/>
      <c r="Z28" s="51">
        <v>4</v>
      </c>
      <c r="AA28" s="52"/>
      <c r="AB28" s="52"/>
      <c r="AC28" s="52"/>
      <c r="AD28" s="53"/>
      <c r="AE28" s="51">
        <v>5</v>
      </c>
      <c r="AF28" s="52"/>
      <c r="AG28" s="52"/>
      <c r="AH28" s="53"/>
      <c r="AI28" s="51">
        <v>6</v>
      </c>
      <c r="AJ28" s="52"/>
      <c r="AK28" s="52"/>
      <c r="AL28" s="52"/>
      <c r="AM28" s="53"/>
      <c r="AN28" s="51">
        <v>7</v>
      </c>
      <c r="AO28" s="52"/>
      <c r="AP28" s="52"/>
      <c r="AQ28" s="52"/>
      <c r="AR28" s="53"/>
      <c r="AS28" s="51">
        <v>8</v>
      </c>
      <c r="AT28" s="52"/>
      <c r="AU28" s="52"/>
      <c r="AV28" s="52"/>
      <c r="AW28" s="53"/>
      <c r="AX28" s="51">
        <v>9</v>
      </c>
      <c r="AY28" s="52"/>
      <c r="AZ28" s="52"/>
      <c r="BA28" s="53"/>
      <c r="BB28" s="51">
        <v>10</v>
      </c>
      <c r="BC28" s="52"/>
      <c r="BD28" s="52"/>
      <c r="BE28" s="52"/>
      <c r="BF28" s="53"/>
      <c r="BG28" s="51">
        <v>11</v>
      </c>
      <c r="BH28" s="52"/>
      <c r="BI28" s="52"/>
      <c r="BJ28" s="52"/>
      <c r="BK28" s="53"/>
      <c r="BL28" s="51">
        <v>12</v>
      </c>
      <c r="BM28" s="52"/>
      <c r="BN28" s="52"/>
      <c r="BO28" s="52"/>
      <c r="BP28" s="53"/>
      <c r="BQ28" s="51">
        <v>13</v>
      </c>
      <c r="BR28" s="52"/>
      <c r="BS28" s="52"/>
      <c r="BT28" s="53"/>
      <c r="BU28" s="51">
        <v>14</v>
      </c>
      <c r="BV28" s="52"/>
      <c r="BW28" s="52"/>
      <c r="BX28" s="52"/>
      <c r="BY28" s="53"/>
    </row>
    <row r="29" spans="1:79" ht="13.5" hidden="1" customHeight="1" x14ac:dyDescent="0.2">
      <c r="A29" s="36" t="s">
        <v>56</v>
      </c>
      <c r="B29" s="37"/>
      <c r="C29" s="37"/>
      <c r="D29" s="38"/>
      <c r="E29" s="36" t="s">
        <v>57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36" t="s">
        <v>91</v>
      </c>
      <c r="AF29" s="37"/>
      <c r="AG29" s="37"/>
      <c r="AH29" s="38"/>
      <c r="AI29" s="92" t="s">
        <v>170</v>
      </c>
      <c r="AJ29" s="93"/>
      <c r="AK29" s="93"/>
      <c r="AL29" s="93"/>
      <c r="AM29" s="94"/>
      <c r="AN29" s="36" t="s">
        <v>67</v>
      </c>
      <c r="AO29" s="37"/>
      <c r="AP29" s="37"/>
      <c r="AQ29" s="37"/>
      <c r="AR29" s="38"/>
      <c r="AS29" s="36" t="s">
        <v>68</v>
      </c>
      <c r="AT29" s="37"/>
      <c r="AU29" s="37"/>
      <c r="AV29" s="37"/>
      <c r="AW29" s="38"/>
      <c r="AX29" s="36" t="s">
        <v>92</v>
      </c>
      <c r="AY29" s="37"/>
      <c r="AZ29" s="37"/>
      <c r="BA29" s="38"/>
      <c r="BB29" s="92" t="s">
        <v>170</v>
      </c>
      <c r="BC29" s="93"/>
      <c r="BD29" s="93"/>
      <c r="BE29" s="93"/>
      <c r="BF29" s="94"/>
      <c r="BG29" s="36" t="s">
        <v>58</v>
      </c>
      <c r="BH29" s="37"/>
      <c r="BI29" s="37"/>
      <c r="BJ29" s="37"/>
      <c r="BK29" s="38"/>
      <c r="BL29" s="36" t="s">
        <v>59</v>
      </c>
      <c r="BM29" s="37"/>
      <c r="BN29" s="37"/>
      <c r="BO29" s="37"/>
      <c r="BP29" s="38"/>
      <c r="BQ29" s="36" t="s">
        <v>93</v>
      </c>
      <c r="BR29" s="37"/>
      <c r="BS29" s="37"/>
      <c r="BT29" s="38"/>
      <c r="BU29" s="92" t="s">
        <v>170</v>
      </c>
      <c r="BV29" s="93"/>
      <c r="BW29" s="93"/>
      <c r="BX29" s="93"/>
      <c r="BY29" s="94"/>
      <c r="CA29" t="s">
        <v>21</v>
      </c>
    </row>
    <row r="30" spans="1:79" s="25" customFormat="1" ht="12.75" customHeight="1" x14ac:dyDescent="0.2">
      <c r="A30" s="68"/>
      <c r="B30" s="69"/>
      <c r="C30" s="69"/>
      <c r="D30" s="88"/>
      <c r="E30" s="28" t="s">
        <v>187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86">
        <v>653883</v>
      </c>
      <c r="V30" s="86"/>
      <c r="W30" s="86"/>
      <c r="X30" s="86"/>
      <c r="Y30" s="86"/>
      <c r="Z30" s="86" t="s">
        <v>188</v>
      </c>
      <c r="AA30" s="86"/>
      <c r="AB30" s="86"/>
      <c r="AC30" s="86"/>
      <c r="AD30" s="86"/>
      <c r="AE30" s="83" t="s">
        <v>188</v>
      </c>
      <c r="AF30" s="84"/>
      <c r="AG30" s="84"/>
      <c r="AH30" s="85"/>
      <c r="AI30" s="83">
        <f>IF(ISNUMBER(U30),U30,0)+IF(ISNUMBER(Z30),Z30,0)</f>
        <v>653883</v>
      </c>
      <c r="AJ30" s="84"/>
      <c r="AK30" s="84"/>
      <c r="AL30" s="84"/>
      <c r="AM30" s="85"/>
      <c r="AN30" s="83">
        <v>944077</v>
      </c>
      <c r="AO30" s="84"/>
      <c r="AP30" s="84"/>
      <c r="AQ30" s="84"/>
      <c r="AR30" s="85"/>
      <c r="AS30" s="83" t="s">
        <v>188</v>
      </c>
      <c r="AT30" s="84"/>
      <c r="AU30" s="84"/>
      <c r="AV30" s="84"/>
      <c r="AW30" s="85"/>
      <c r="AX30" s="83" t="s">
        <v>188</v>
      </c>
      <c r="AY30" s="84"/>
      <c r="AZ30" s="84"/>
      <c r="BA30" s="85"/>
      <c r="BB30" s="83">
        <f>IF(ISNUMBER(AN30),AN30,0)+IF(ISNUMBER(AS30),AS30,0)</f>
        <v>944077</v>
      </c>
      <c r="BC30" s="84"/>
      <c r="BD30" s="84"/>
      <c r="BE30" s="84"/>
      <c r="BF30" s="85"/>
      <c r="BG30" s="83">
        <v>865977</v>
      </c>
      <c r="BH30" s="84"/>
      <c r="BI30" s="84"/>
      <c r="BJ30" s="84"/>
      <c r="BK30" s="85"/>
      <c r="BL30" s="83" t="s">
        <v>188</v>
      </c>
      <c r="BM30" s="84"/>
      <c r="BN30" s="84"/>
      <c r="BO30" s="84"/>
      <c r="BP30" s="85"/>
      <c r="BQ30" s="83" t="s">
        <v>188</v>
      </c>
      <c r="BR30" s="84"/>
      <c r="BS30" s="84"/>
      <c r="BT30" s="85"/>
      <c r="BU30" s="83">
        <f>IF(ISNUMBER(BG30),BG30,0)+IF(ISNUMBER(BL30),BL30,0)</f>
        <v>865977</v>
      </c>
      <c r="BV30" s="84"/>
      <c r="BW30" s="84"/>
      <c r="BX30" s="84"/>
      <c r="BY30" s="85"/>
      <c r="CA30" s="25" t="s">
        <v>22</v>
      </c>
    </row>
    <row r="31" spans="1:79" s="25" customFormat="1" ht="25.5" customHeight="1" x14ac:dyDescent="0.2">
      <c r="A31" s="68"/>
      <c r="B31" s="69"/>
      <c r="C31" s="69"/>
      <c r="D31" s="88"/>
      <c r="E31" s="28" t="s">
        <v>252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86" t="s">
        <v>188</v>
      </c>
      <c r="V31" s="86"/>
      <c r="W31" s="86"/>
      <c r="X31" s="86"/>
      <c r="Y31" s="86"/>
      <c r="Z31" s="86">
        <v>0</v>
      </c>
      <c r="AA31" s="86"/>
      <c r="AB31" s="86"/>
      <c r="AC31" s="86"/>
      <c r="AD31" s="86"/>
      <c r="AE31" s="83">
        <v>0</v>
      </c>
      <c r="AF31" s="84"/>
      <c r="AG31" s="84"/>
      <c r="AH31" s="85"/>
      <c r="AI31" s="83">
        <f>IF(ISNUMBER(U31),U31,0)+IF(ISNUMBER(Z31),Z31,0)</f>
        <v>0</v>
      </c>
      <c r="AJ31" s="84"/>
      <c r="AK31" s="84"/>
      <c r="AL31" s="84"/>
      <c r="AM31" s="85"/>
      <c r="AN31" s="83" t="s">
        <v>188</v>
      </c>
      <c r="AO31" s="84"/>
      <c r="AP31" s="84"/>
      <c r="AQ31" s="84"/>
      <c r="AR31" s="85"/>
      <c r="AS31" s="83">
        <v>35000</v>
      </c>
      <c r="AT31" s="84"/>
      <c r="AU31" s="84"/>
      <c r="AV31" s="84"/>
      <c r="AW31" s="85"/>
      <c r="AX31" s="83">
        <v>0</v>
      </c>
      <c r="AY31" s="84"/>
      <c r="AZ31" s="84"/>
      <c r="BA31" s="85"/>
      <c r="BB31" s="83">
        <f>IF(ISNUMBER(AN31),AN31,0)+IF(ISNUMBER(AS31),AS31,0)</f>
        <v>35000</v>
      </c>
      <c r="BC31" s="84"/>
      <c r="BD31" s="84"/>
      <c r="BE31" s="84"/>
      <c r="BF31" s="85"/>
      <c r="BG31" s="83" t="s">
        <v>188</v>
      </c>
      <c r="BH31" s="84"/>
      <c r="BI31" s="84"/>
      <c r="BJ31" s="84"/>
      <c r="BK31" s="85"/>
      <c r="BL31" s="83">
        <v>0</v>
      </c>
      <c r="BM31" s="84"/>
      <c r="BN31" s="84"/>
      <c r="BO31" s="84"/>
      <c r="BP31" s="85"/>
      <c r="BQ31" s="83">
        <v>0</v>
      </c>
      <c r="BR31" s="84"/>
      <c r="BS31" s="84"/>
      <c r="BT31" s="85"/>
      <c r="BU31" s="83">
        <f>IF(ISNUMBER(BG31),BG31,0)+IF(ISNUMBER(BL31),BL31,0)</f>
        <v>0</v>
      </c>
      <c r="BV31" s="84"/>
      <c r="BW31" s="84"/>
      <c r="BX31" s="84"/>
      <c r="BY31" s="85"/>
    </row>
    <row r="32" spans="1:79" s="25" customFormat="1" ht="38.25" customHeight="1" x14ac:dyDescent="0.2">
      <c r="A32" s="68">
        <v>602400</v>
      </c>
      <c r="B32" s="69"/>
      <c r="C32" s="69"/>
      <c r="D32" s="88"/>
      <c r="E32" s="28" t="s">
        <v>253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86" t="s">
        <v>188</v>
      </c>
      <c r="V32" s="86"/>
      <c r="W32" s="86"/>
      <c r="X32" s="86"/>
      <c r="Y32" s="86"/>
      <c r="Z32" s="86">
        <v>0</v>
      </c>
      <c r="AA32" s="86"/>
      <c r="AB32" s="86"/>
      <c r="AC32" s="86"/>
      <c r="AD32" s="86"/>
      <c r="AE32" s="83">
        <v>0</v>
      </c>
      <c r="AF32" s="84"/>
      <c r="AG32" s="84"/>
      <c r="AH32" s="85"/>
      <c r="AI32" s="83">
        <f>IF(ISNUMBER(U32),U32,0)+IF(ISNUMBER(Z32),Z32,0)</f>
        <v>0</v>
      </c>
      <c r="AJ32" s="84"/>
      <c r="AK32" s="84"/>
      <c r="AL32" s="84"/>
      <c r="AM32" s="85"/>
      <c r="AN32" s="83" t="s">
        <v>188</v>
      </c>
      <c r="AO32" s="84"/>
      <c r="AP32" s="84"/>
      <c r="AQ32" s="84"/>
      <c r="AR32" s="85"/>
      <c r="AS32" s="83">
        <v>35000</v>
      </c>
      <c r="AT32" s="84"/>
      <c r="AU32" s="84"/>
      <c r="AV32" s="84"/>
      <c r="AW32" s="85"/>
      <c r="AX32" s="83">
        <v>0</v>
      </c>
      <c r="AY32" s="84"/>
      <c r="AZ32" s="84"/>
      <c r="BA32" s="85"/>
      <c r="BB32" s="83">
        <f>IF(ISNUMBER(AN32),AN32,0)+IF(ISNUMBER(AS32),AS32,0)</f>
        <v>35000</v>
      </c>
      <c r="BC32" s="84"/>
      <c r="BD32" s="84"/>
      <c r="BE32" s="84"/>
      <c r="BF32" s="85"/>
      <c r="BG32" s="83" t="s">
        <v>188</v>
      </c>
      <c r="BH32" s="84"/>
      <c r="BI32" s="84"/>
      <c r="BJ32" s="84"/>
      <c r="BK32" s="85"/>
      <c r="BL32" s="83">
        <v>0</v>
      </c>
      <c r="BM32" s="84"/>
      <c r="BN32" s="84"/>
      <c r="BO32" s="84"/>
      <c r="BP32" s="85"/>
      <c r="BQ32" s="83">
        <v>0</v>
      </c>
      <c r="BR32" s="84"/>
      <c r="BS32" s="84"/>
      <c r="BT32" s="85"/>
      <c r="BU32" s="83">
        <f>IF(ISNUMBER(BG32),BG32,0)+IF(ISNUMBER(BL32),BL32,0)</f>
        <v>0</v>
      </c>
      <c r="BV32" s="84"/>
      <c r="BW32" s="84"/>
      <c r="BX32" s="84"/>
      <c r="BY32" s="85"/>
    </row>
    <row r="33" spans="1:79" s="6" customFormat="1" ht="12.75" customHeight="1" x14ac:dyDescent="0.2">
      <c r="A33" s="72"/>
      <c r="B33" s="73"/>
      <c r="C33" s="73"/>
      <c r="D33" s="87"/>
      <c r="E33" s="31" t="s">
        <v>147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0"/>
      <c r="U33" s="79">
        <v>653883</v>
      </c>
      <c r="V33" s="79"/>
      <c r="W33" s="79"/>
      <c r="X33" s="79"/>
      <c r="Y33" s="79"/>
      <c r="Z33" s="79">
        <v>0</v>
      </c>
      <c r="AA33" s="79"/>
      <c r="AB33" s="79"/>
      <c r="AC33" s="79"/>
      <c r="AD33" s="79"/>
      <c r="AE33" s="76">
        <v>0</v>
      </c>
      <c r="AF33" s="77"/>
      <c r="AG33" s="77"/>
      <c r="AH33" s="78"/>
      <c r="AI33" s="76">
        <f>IF(ISNUMBER(U33),U33,0)+IF(ISNUMBER(Z33),Z33,0)</f>
        <v>653883</v>
      </c>
      <c r="AJ33" s="77"/>
      <c r="AK33" s="77"/>
      <c r="AL33" s="77"/>
      <c r="AM33" s="78"/>
      <c r="AN33" s="76">
        <v>944077</v>
      </c>
      <c r="AO33" s="77"/>
      <c r="AP33" s="77"/>
      <c r="AQ33" s="77"/>
      <c r="AR33" s="78"/>
      <c r="AS33" s="76">
        <v>35000</v>
      </c>
      <c r="AT33" s="77"/>
      <c r="AU33" s="77"/>
      <c r="AV33" s="77"/>
      <c r="AW33" s="78"/>
      <c r="AX33" s="76">
        <v>0</v>
      </c>
      <c r="AY33" s="77"/>
      <c r="AZ33" s="77"/>
      <c r="BA33" s="78"/>
      <c r="BB33" s="76">
        <f>IF(ISNUMBER(AN33),AN33,0)+IF(ISNUMBER(AS33),AS33,0)</f>
        <v>979077</v>
      </c>
      <c r="BC33" s="77"/>
      <c r="BD33" s="77"/>
      <c r="BE33" s="77"/>
      <c r="BF33" s="78"/>
      <c r="BG33" s="76">
        <v>865977</v>
      </c>
      <c r="BH33" s="77"/>
      <c r="BI33" s="77"/>
      <c r="BJ33" s="77"/>
      <c r="BK33" s="78"/>
      <c r="BL33" s="76">
        <v>0</v>
      </c>
      <c r="BM33" s="77"/>
      <c r="BN33" s="77"/>
      <c r="BO33" s="77"/>
      <c r="BP33" s="78"/>
      <c r="BQ33" s="76">
        <v>0</v>
      </c>
      <c r="BR33" s="77"/>
      <c r="BS33" s="77"/>
      <c r="BT33" s="78"/>
      <c r="BU33" s="76">
        <f>IF(ISNUMBER(BG33),BG33,0)+IF(ISNUMBER(BL33),BL33,0)</f>
        <v>865977</v>
      </c>
      <c r="BV33" s="77"/>
      <c r="BW33" s="77"/>
      <c r="BX33" s="77"/>
      <c r="BY33" s="78"/>
    </row>
    <row r="35" spans="1:79" ht="14.25" customHeight="1" x14ac:dyDescent="0.2">
      <c r="A35" s="125" t="s">
        <v>241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</row>
    <row r="36" spans="1:79" ht="15" customHeight="1" x14ac:dyDescent="0.2">
      <c r="A36" s="103" t="s">
        <v>181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</row>
    <row r="37" spans="1:79" ht="22.5" customHeight="1" x14ac:dyDescent="0.2">
      <c r="A37" s="105" t="s">
        <v>2</v>
      </c>
      <c r="B37" s="106"/>
      <c r="C37" s="106"/>
      <c r="D37" s="107"/>
      <c r="E37" s="105" t="s">
        <v>19</v>
      </c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7"/>
      <c r="X37" s="51" t="s">
        <v>185</v>
      </c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3"/>
      <c r="AR37" s="33" t="s">
        <v>186</v>
      </c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</row>
    <row r="38" spans="1:79" ht="36" customHeight="1" x14ac:dyDescent="0.2">
      <c r="A38" s="108"/>
      <c r="B38" s="109"/>
      <c r="C38" s="109"/>
      <c r="D38" s="110"/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10"/>
      <c r="X38" s="33" t="s">
        <v>4</v>
      </c>
      <c r="Y38" s="33"/>
      <c r="Z38" s="33"/>
      <c r="AA38" s="33"/>
      <c r="AB38" s="33"/>
      <c r="AC38" s="33" t="s">
        <v>3</v>
      </c>
      <c r="AD38" s="33"/>
      <c r="AE38" s="33"/>
      <c r="AF38" s="33"/>
      <c r="AG38" s="33"/>
      <c r="AH38" s="80" t="s">
        <v>116</v>
      </c>
      <c r="AI38" s="81"/>
      <c r="AJ38" s="81"/>
      <c r="AK38" s="81"/>
      <c r="AL38" s="82"/>
      <c r="AM38" s="51" t="s">
        <v>5</v>
      </c>
      <c r="AN38" s="52"/>
      <c r="AO38" s="52"/>
      <c r="AP38" s="52"/>
      <c r="AQ38" s="53"/>
      <c r="AR38" s="51" t="s">
        <v>4</v>
      </c>
      <c r="AS38" s="52"/>
      <c r="AT38" s="52"/>
      <c r="AU38" s="52"/>
      <c r="AV38" s="53"/>
      <c r="AW38" s="51" t="s">
        <v>3</v>
      </c>
      <c r="AX38" s="52"/>
      <c r="AY38" s="52"/>
      <c r="AZ38" s="52"/>
      <c r="BA38" s="53"/>
      <c r="BB38" s="80" t="s">
        <v>116</v>
      </c>
      <c r="BC38" s="81"/>
      <c r="BD38" s="81"/>
      <c r="BE38" s="81"/>
      <c r="BF38" s="82"/>
      <c r="BG38" s="51" t="s">
        <v>96</v>
      </c>
      <c r="BH38" s="52"/>
      <c r="BI38" s="52"/>
      <c r="BJ38" s="52"/>
      <c r="BK38" s="53"/>
    </row>
    <row r="39" spans="1:79" ht="15" customHeight="1" x14ac:dyDescent="0.2">
      <c r="A39" s="51">
        <v>1</v>
      </c>
      <c r="B39" s="52"/>
      <c r="C39" s="52"/>
      <c r="D39" s="53"/>
      <c r="E39" s="51">
        <v>2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3">
        <v>3</v>
      </c>
      <c r="Y39" s="33"/>
      <c r="Z39" s="33"/>
      <c r="AA39" s="33"/>
      <c r="AB39" s="33"/>
      <c r="AC39" s="33">
        <v>4</v>
      </c>
      <c r="AD39" s="33"/>
      <c r="AE39" s="33"/>
      <c r="AF39" s="33"/>
      <c r="AG39" s="33"/>
      <c r="AH39" s="33">
        <v>5</v>
      </c>
      <c r="AI39" s="33"/>
      <c r="AJ39" s="33"/>
      <c r="AK39" s="33"/>
      <c r="AL39" s="33"/>
      <c r="AM39" s="33">
        <v>6</v>
      </c>
      <c r="AN39" s="33"/>
      <c r="AO39" s="33"/>
      <c r="AP39" s="33"/>
      <c r="AQ39" s="33"/>
      <c r="AR39" s="51">
        <v>7</v>
      </c>
      <c r="AS39" s="52"/>
      <c r="AT39" s="52"/>
      <c r="AU39" s="52"/>
      <c r="AV39" s="53"/>
      <c r="AW39" s="51">
        <v>8</v>
      </c>
      <c r="AX39" s="52"/>
      <c r="AY39" s="52"/>
      <c r="AZ39" s="52"/>
      <c r="BA39" s="53"/>
      <c r="BB39" s="51">
        <v>9</v>
      </c>
      <c r="BC39" s="52"/>
      <c r="BD39" s="52"/>
      <c r="BE39" s="52"/>
      <c r="BF39" s="53"/>
      <c r="BG39" s="51">
        <v>10</v>
      </c>
      <c r="BH39" s="52"/>
      <c r="BI39" s="52"/>
      <c r="BJ39" s="52"/>
      <c r="BK39" s="53"/>
    </row>
    <row r="40" spans="1:79" ht="20.25" hidden="1" customHeight="1" x14ac:dyDescent="0.2">
      <c r="A40" s="36" t="s">
        <v>56</v>
      </c>
      <c r="B40" s="37"/>
      <c r="C40" s="37"/>
      <c r="D40" s="38"/>
      <c r="E40" s="36" t="s">
        <v>57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32" t="s">
        <v>60</v>
      </c>
      <c r="Y40" s="32"/>
      <c r="Z40" s="32"/>
      <c r="AA40" s="32"/>
      <c r="AB40" s="32"/>
      <c r="AC40" s="32" t="s">
        <v>61</v>
      </c>
      <c r="AD40" s="32"/>
      <c r="AE40" s="32"/>
      <c r="AF40" s="32"/>
      <c r="AG40" s="32"/>
      <c r="AH40" s="36" t="s">
        <v>94</v>
      </c>
      <c r="AI40" s="37"/>
      <c r="AJ40" s="37"/>
      <c r="AK40" s="37"/>
      <c r="AL40" s="38"/>
      <c r="AM40" s="92" t="s">
        <v>171</v>
      </c>
      <c r="AN40" s="93"/>
      <c r="AO40" s="93"/>
      <c r="AP40" s="93"/>
      <c r="AQ40" s="94"/>
      <c r="AR40" s="36" t="s">
        <v>62</v>
      </c>
      <c r="AS40" s="37"/>
      <c r="AT40" s="37"/>
      <c r="AU40" s="37"/>
      <c r="AV40" s="38"/>
      <c r="AW40" s="36" t="s">
        <v>63</v>
      </c>
      <c r="AX40" s="37"/>
      <c r="AY40" s="37"/>
      <c r="AZ40" s="37"/>
      <c r="BA40" s="38"/>
      <c r="BB40" s="36" t="s">
        <v>95</v>
      </c>
      <c r="BC40" s="37"/>
      <c r="BD40" s="37"/>
      <c r="BE40" s="37"/>
      <c r="BF40" s="38"/>
      <c r="BG40" s="92" t="s">
        <v>171</v>
      </c>
      <c r="BH40" s="93"/>
      <c r="BI40" s="93"/>
      <c r="BJ40" s="93"/>
      <c r="BK40" s="94"/>
      <c r="CA40" t="s">
        <v>23</v>
      </c>
    </row>
    <row r="41" spans="1:79" s="25" customFormat="1" ht="12.75" customHeight="1" x14ac:dyDescent="0.2">
      <c r="A41" s="68"/>
      <c r="B41" s="69"/>
      <c r="C41" s="69"/>
      <c r="D41" s="88"/>
      <c r="E41" s="28" t="s">
        <v>187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7"/>
      <c r="X41" s="83">
        <v>1039835</v>
      </c>
      <c r="Y41" s="84"/>
      <c r="Z41" s="84"/>
      <c r="AA41" s="84"/>
      <c r="AB41" s="85"/>
      <c r="AC41" s="83" t="s">
        <v>188</v>
      </c>
      <c r="AD41" s="84"/>
      <c r="AE41" s="84"/>
      <c r="AF41" s="84"/>
      <c r="AG41" s="85"/>
      <c r="AH41" s="83" t="s">
        <v>188</v>
      </c>
      <c r="AI41" s="84"/>
      <c r="AJ41" s="84"/>
      <c r="AK41" s="84"/>
      <c r="AL41" s="85"/>
      <c r="AM41" s="83">
        <f>IF(ISNUMBER(X41),X41,0)+IF(ISNUMBER(AC41),AC41,0)</f>
        <v>1039835</v>
      </c>
      <c r="AN41" s="84"/>
      <c r="AO41" s="84"/>
      <c r="AP41" s="84"/>
      <c r="AQ41" s="85"/>
      <c r="AR41" s="83">
        <v>1164616</v>
      </c>
      <c r="AS41" s="84"/>
      <c r="AT41" s="84"/>
      <c r="AU41" s="84"/>
      <c r="AV41" s="85"/>
      <c r="AW41" s="83" t="s">
        <v>188</v>
      </c>
      <c r="AX41" s="84"/>
      <c r="AY41" s="84"/>
      <c r="AZ41" s="84"/>
      <c r="BA41" s="85"/>
      <c r="BB41" s="83" t="s">
        <v>188</v>
      </c>
      <c r="BC41" s="84"/>
      <c r="BD41" s="84"/>
      <c r="BE41" s="84"/>
      <c r="BF41" s="85"/>
      <c r="BG41" s="86">
        <f>IF(ISNUMBER(AR41),AR41,0)+IF(ISNUMBER(AW41),AW41,0)</f>
        <v>1164616</v>
      </c>
      <c r="BH41" s="86"/>
      <c r="BI41" s="86"/>
      <c r="BJ41" s="86"/>
      <c r="BK41" s="86"/>
      <c r="CA41" s="25" t="s">
        <v>24</v>
      </c>
    </row>
    <row r="42" spans="1:79" s="25" customFormat="1" ht="25.5" customHeight="1" x14ac:dyDescent="0.2">
      <c r="A42" s="68"/>
      <c r="B42" s="69"/>
      <c r="C42" s="69"/>
      <c r="D42" s="88"/>
      <c r="E42" s="28" t="s">
        <v>252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7"/>
      <c r="X42" s="83" t="s">
        <v>188</v>
      </c>
      <c r="Y42" s="84"/>
      <c r="Z42" s="84"/>
      <c r="AA42" s="84"/>
      <c r="AB42" s="85"/>
      <c r="AC42" s="83">
        <v>0</v>
      </c>
      <c r="AD42" s="84"/>
      <c r="AE42" s="84"/>
      <c r="AF42" s="84"/>
      <c r="AG42" s="85"/>
      <c r="AH42" s="83">
        <v>0</v>
      </c>
      <c r="AI42" s="84"/>
      <c r="AJ42" s="84"/>
      <c r="AK42" s="84"/>
      <c r="AL42" s="85"/>
      <c r="AM42" s="83">
        <f>IF(ISNUMBER(X42),X42,0)+IF(ISNUMBER(AC42),AC42,0)</f>
        <v>0</v>
      </c>
      <c r="AN42" s="84"/>
      <c r="AO42" s="84"/>
      <c r="AP42" s="84"/>
      <c r="AQ42" s="85"/>
      <c r="AR42" s="83" t="s">
        <v>188</v>
      </c>
      <c r="AS42" s="84"/>
      <c r="AT42" s="84"/>
      <c r="AU42" s="84"/>
      <c r="AV42" s="85"/>
      <c r="AW42" s="83">
        <v>0</v>
      </c>
      <c r="AX42" s="84"/>
      <c r="AY42" s="84"/>
      <c r="AZ42" s="84"/>
      <c r="BA42" s="85"/>
      <c r="BB42" s="83">
        <v>0</v>
      </c>
      <c r="BC42" s="84"/>
      <c r="BD42" s="84"/>
      <c r="BE42" s="84"/>
      <c r="BF42" s="85"/>
      <c r="BG42" s="86">
        <f>IF(ISNUMBER(AR42),AR42,0)+IF(ISNUMBER(AW42),AW42,0)</f>
        <v>0</v>
      </c>
      <c r="BH42" s="86"/>
      <c r="BI42" s="86"/>
      <c r="BJ42" s="86"/>
      <c r="BK42" s="86"/>
    </row>
    <row r="43" spans="1:79" s="25" customFormat="1" ht="25.5" customHeight="1" x14ac:dyDescent="0.2">
      <c r="A43" s="68">
        <v>602400</v>
      </c>
      <c r="B43" s="69"/>
      <c r="C43" s="69"/>
      <c r="D43" s="88"/>
      <c r="E43" s="28" t="s">
        <v>253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7"/>
      <c r="X43" s="83" t="s">
        <v>188</v>
      </c>
      <c r="Y43" s="84"/>
      <c r="Z43" s="84"/>
      <c r="AA43" s="84"/>
      <c r="AB43" s="85"/>
      <c r="AC43" s="83">
        <v>0</v>
      </c>
      <c r="AD43" s="84"/>
      <c r="AE43" s="84"/>
      <c r="AF43" s="84"/>
      <c r="AG43" s="85"/>
      <c r="AH43" s="83">
        <v>0</v>
      </c>
      <c r="AI43" s="84"/>
      <c r="AJ43" s="84"/>
      <c r="AK43" s="84"/>
      <c r="AL43" s="85"/>
      <c r="AM43" s="83">
        <f>IF(ISNUMBER(X43),X43,0)+IF(ISNUMBER(AC43),AC43,0)</f>
        <v>0</v>
      </c>
      <c r="AN43" s="84"/>
      <c r="AO43" s="84"/>
      <c r="AP43" s="84"/>
      <c r="AQ43" s="85"/>
      <c r="AR43" s="83" t="s">
        <v>188</v>
      </c>
      <c r="AS43" s="84"/>
      <c r="AT43" s="84"/>
      <c r="AU43" s="84"/>
      <c r="AV43" s="85"/>
      <c r="AW43" s="83">
        <v>0</v>
      </c>
      <c r="AX43" s="84"/>
      <c r="AY43" s="84"/>
      <c r="AZ43" s="84"/>
      <c r="BA43" s="85"/>
      <c r="BB43" s="83">
        <v>0</v>
      </c>
      <c r="BC43" s="84"/>
      <c r="BD43" s="84"/>
      <c r="BE43" s="84"/>
      <c r="BF43" s="85"/>
      <c r="BG43" s="86">
        <f>IF(ISNUMBER(AR43),AR43,0)+IF(ISNUMBER(AW43),AW43,0)</f>
        <v>0</v>
      </c>
      <c r="BH43" s="86"/>
      <c r="BI43" s="86"/>
      <c r="BJ43" s="86"/>
      <c r="BK43" s="86"/>
    </row>
    <row r="44" spans="1:79" s="6" customFormat="1" ht="12.75" customHeight="1" x14ac:dyDescent="0.2">
      <c r="A44" s="72"/>
      <c r="B44" s="73"/>
      <c r="C44" s="73"/>
      <c r="D44" s="87"/>
      <c r="E44" s="31" t="s">
        <v>147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76">
        <v>1039835</v>
      </c>
      <c r="Y44" s="77"/>
      <c r="Z44" s="77"/>
      <c r="AA44" s="77"/>
      <c r="AB44" s="78"/>
      <c r="AC44" s="76">
        <v>0</v>
      </c>
      <c r="AD44" s="77"/>
      <c r="AE44" s="77"/>
      <c r="AF44" s="77"/>
      <c r="AG44" s="78"/>
      <c r="AH44" s="76">
        <v>0</v>
      </c>
      <c r="AI44" s="77"/>
      <c r="AJ44" s="77"/>
      <c r="AK44" s="77"/>
      <c r="AL44" s="78"/>
      <c r="AM44" s="76">
        <f>IF(ISNUMBER(X44),X44,0)+IF(ISNUMBER(AC44),AC44,0)</f>
        <v>1039835</v>
      </c>
      <c r="AN44" s="77"/>
      <c r="AO44" s="77"/>
      <c r="AP44" s="77"/>
      <c r="AQ44" s="78"/>
      <c r="AR44" s="76">
        <v>1164616</v>
      </c>
      <c r="AS44" s="77"/>
      <c r="AT44" s="77"/>
      <c r="AU44" s="77"/>
      <c r="AV44" s="78"/>
      <c r="AW44" s="76">
        <v>0</v>
      </c>
      <c r="AX44" s="77"/>
      <c r="AY44" s="77"/>
      <c r="AZ44" s="77"/>
      <c r="BA44" s="78"/>
      <c r="BB44" s="76">
        <v>0</v>
      </c>
      <c r="BC44" s="77"/>
      <c r="BD44" s="77"/>
      <c r="BE44" s="77"/>
      <c r="BF44" s="78"/>
      <c r="BG44" s="79">
        <f>IF(ISNUMBER(AR44),AR44,0)+IF(ISNUMBER(AW44),AW44,0)</f>
        <v>1164616</v>
      </c>
      <c r="BH44" s="79"/>
      <c r="BI44" s="79"/>
      <c r="BJ44" s="79"/>
      <c r="BK44" s="79"/>
    </row>
    <row r="45" spans="1:79" s="4" customFormat="1" ht="6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79" ht="1.5" customHeight="1" x14ac:dyDescent="0.2"/>
    <row r="47" spans="1:79" s="3" customFormat="1" ht="14.25" customHeight="1" x14ac:dyDescent="0.2">
      <c r="A47" s="96" t="s">
        <v>117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"/>
    </row>
    <row r="48" spans="1:79" ht="14.25" customHeight="1" x14ac:dyDescent="0.2">
      <c r="A48" s="96" t="s">
        <v>229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</row>
    <row r="49" spans="1:79" ht="15" customHeight="1" x14ac:dyDescent="0.2">
      <c r="A49" s="45" t="s">
        <v>181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</row>
    <row r="50" spans="1:79" ht="23.1" customHeight="1" x14ac:dyDescent="0.2">
      <c r="A50" s="119" t="s">
        <v>118</v>
      </c>
      <c r="B50" s="120"/>
      <c r="C50" s="120"/>
      <c r="D50" s="121"/>
      <c r="E50" s="33" t="s">
        <v>19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51" t="s">
        <v>182</v>
      </c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  <c r="AN50" s="51" t="s">
        <v>183</v>
      </c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3"/>
      <c r="BG50" s="51" t="s">
        <v>184</v>
      </c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3"/>
    </row>
    <row r="51" spans="1:79" ht="40.5" customHeight="1" x14ac:dyDescent="0.2">
      <c r="A51" s="122"/>
      <c r="B51" s="123"/>
      <c r="C51" s="123"/>
      <c r="D51" s="124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51" t="s">
        <v>4</v>
      </c>
      <c r="V51" s="52"/>
      <c r="W51" s="52"/>
      <c r="X51" s="52"/>
      <c r="Y51" s="53"/>
      <c r="Z51" s="51" t="s">
        <v>3</v>
      </c>
      <c r="AA51" s="52"/>
      <c r="AB51" s="52"/>
      <c r="AC51" s="52"/>
      <c r="AD51" s="53"/>
      <c r="AE51" s="80" t="s">
        <v>116</v>
      </c>
      <c r="AF51" s="81"/>
      <c r="AG51" s="81"/>
      <c r="AH51" s="82"/>
      <c r="AI51" s="51" t="s">
        <v>5</v>
      </c>
      <c r="AJ51" s="52"/>
      <c r="AK51" s="52"/>
      <c r="AL51" s="52"/>
      <c r="AM51" s="53"/>
      <c r="AN51" s="51" t="s">
        <v>4</v>
      </c>
      <c r="AO51" s="52"/>
      <c r="AP51" s="52"/>
      <c r="AQ51" s="52"/>
      <c r="AR51" s="53"/>
      <c r="AS51" s="51" t="s">
        <v>3</v>
      </c>
      <c r="AT51" s="52"/>
      <c r="AU51" s="52"/>
      <c r="AV51" s="52"/>
      <c r="AW51" s="53"/>
      <c r="AX51" s="80" t="s">
        <v>116</v>
      </c>
      <c r="AY51" s="81"/>
      <c r="AZ51" s="81"/>
      <c r="BA51" s="82"/>
      <c r="BB51" s="51" t="s">
        <v>96</v>
      </c>
      <c r="BC51" s="52"/>
      <c r="BD51" s="52"/>
      <c r="BE51" s="52"/>
      <c r="BF51" s="53"/>
      <c r="BG51" s="51" t="s">
        <v>4</v>
      </c>
      <c r="BH51" s="52"/>
      <c r="BI51" s="52"/>
      <c r="BJ51" s="52"/>
      <c r="BK51" s="53"/>
      <c r="BL51" s="51" t="s">
        <v>3</v>
      </c>
      <c r="BM51" s="52"/>
      <c r="BN51" s="52"/>
      <c r="BO51" s="52"/>
      <c r="BP51" s="53"/>
      <c r="BQ51" s="80" t="s">
        <v>116</v>
      </c>
      <c r="BR51" s="81"/>
      <c r="BS51" s="81"/>
      <c r="BT51" s="82"/>
      <c r="BU51" s="51" t="s">
        <v>97</v>
      </c>
      <c r="BV51" s="52"/>
      <c r="BW51" s="52"/>
      <c r="BX51" s="52"/>
      <c r="BY51" s="53"/>
    </row>
    <row r="52" spans="1:79" ht="15" customHeight="1" x14ac:dyDescent="0.2">
      <c r="A52" s="51">
        <v>1</v>
      </c>
      <c r="B52" s="52"/>
      <c r="C52" s="52"/>
      <c r="D52" s="53"/>
      <c r="E52" s="51">
        <v>2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3"/>
      <c r="U52" s="51">
        <v>3</v>
      </c>
      <c r="V52" s="52"/>
      <c r="W52" s="52"/>
      <c r="X52" s="52"/>
      <c r="Y52" s="53"/>
      <c r="Z52" s="51">
        <v>4</v>
      </c>
      <c r="AA52" s="52"/>
      <c r="AB52" s="52"/>
      <c r="AC52" s="52"/>
      <c r="AD52" s="53"/>
      <c r="AE52" s="51">
        <v>5</v>
      </c>
      <c r="AF52" s="52"/>
      <c r="AG52" s="52"/>
      <c r="AH52" s="53"/>
      <c r="AI52" s="51">
        <v>6</v>
      </c>
      <c r="AJ52" s="52"/>
      <c r="AK52" s="52"/>
      <c r="AL52" s="52"/>
      <c r="AM52" s="53"/>
      <c r="AN52" s="51">
        <v>7</v>
      </c>
      <c r="AO52" s="52"/>
      <c r="AP52" s="52"/>
      <c r="AQ52" s="52"/>
      <c r="AR52" s="53"/>
      <c r="AS52" s="51">
        <v>8</v>
      </c>
      <c r="AT52" s="52"/>
      <c r="AU52" s="52"/>
      <c r="AV52" s="52"/>
      <c r="AW52" s="53"/>
      <c r="AX52" s="51">
        <v>9</v>
      </c>
      <c r="AY52" s="52"/>
      <c r="AZ52" s="52"/>
      <c r="BA52" s="53"/>
      <c r="BB52" s="51">
        <v>10</v>
      </c>
      <c r="BC52" s="52"/>
      <c r="BD52" s="52"/>
      <c r="BE52" s="52"/>
      <c r="BF52" s="53"/>
      <c r="BG52" s="51">
        <v>11</v>
      </c>
      <c r="BH52" s="52"/>
      <c r="BI52" s="52"/>
      <c r="BJ52" s="52"/>
      <c r="BK52" s="53"/>
      <c r="BL52" s="51">
        <v>12</v>
      </c>
      <c r="BM52" s="52"/>
      <c r="BN52" s="52"/>
      <c r="BO52" s="52"/>
      <c r="BP52" s="53"/>
      <c r="BQ52" s="51">
        <v>13</v>
      </c>
      <c r="BR52" s="52"/>
      <c r="BS52" s="52"/>
      <c r="BT52" s="53"/>
      <c r="BU52" s="51">
        <v>14</v>
      </c>
      <c r="BV52" s="52"/>
      <c r="BW52" s="52"/>
      <c r="BX52" s="52"/>
      <c r="BY52" s="53"/>
    </row>
    <row r="53" spans="1:79" s="1" customFormat="1" ht="12.75" hidden="1" customHeight="1" x14ac:dyDescent="0.2">
      <c r="A53" s="36" t="s">
        <v>64</v>
      </c>
      <c r="B53" s="37"/>
      <c r="C53" s="37"/>
      <c r="D53" s="38"/>
      <c r="E53" s="36" t="s">
        <v>57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36" t="s">
        <v>65</v>
      </c>
      <c r="V53" s="37"/>
      <c r="W53" s="37"/>
      <c r="X53" s="37"/>
      <c r="Y53" s="38"/>
      <c r="Z53" s="36" t="s">
        <v>66</v>
      </c>
      <c r="AA53" s="37"/>
      <c r="AB53" s="37"/>
      <c r="AC53" s="37"/>
      <c r="AD53" s="38"/>
      <c r="AE53" s="36" t="s">
        <v>91</v>
      </c>
      <c r="AF53" s="37"/>
      <c r="AG53" s="37"/>
      <c r="AH53" s="38"/>
      <c r="AI53" s="92" t="s">
        <v>170</v>
      </c>
      <c r="AJ53" s="93"/>
      <c r="AK53" s="93"/>
      <c r="AL53" s="93"/>
      <c r="AM53" s="94"/>
      <c r="AN53" s="36" t="s">
        <v>67</v>
      </c>
      <c r="AO53" s="37"/>
      <c r="AP53" s="37"/>
      <c r="AQ53" s="37"/>
      <c r="AR53" s="38"/>
      <c r="AS53" s="36" t="s">
        <v>68</v>
      </c>
      <c r="AT53" s="37"/>
      <c r="AU53" s="37"/>
      <c r="AV53" s="37"/>
      <c r="AW53" s="38"/>
      <c r="AX53" s="36" t="s">
        <v>92</v>
      </c>
      <c r="AY53" s="37"/>
      <c r="AZ53" s="37"/>
      <c r="BA53" s="38"/>
      <c r="BB53" s="92" t="s">
        <v>170</v>
      </c>
      <c r="BC53" s="93"/>
      <c r="BD53" s="93"/>
      <c r="BE53" s="93"/>
      <c r="BF53" s="94"/>
      <c r="BG53" s="36" t="s">
        <v>58</v>
      </c>
      <c r="BH53" s="37"/>
      <c r="BI53" s="37"/>
      <c r="BJ53" s="37"/>
      <c r="BK53" s="38"/>
      <c r="BL53" s="36" t="s">
        <v>59</v>
      </c>
      <c r="BM53" s="37"/>
      <c r="BN53" s="37"/>
      <c r="BO53" s="37"/>
      <c r="BP53" s="38"/>
      <c r="BQ53" s="36" t="s">
        <v>93</v>
      </c>
      <c r="BR53" s="37"/>
      <c r="BS53" s="37"/>
      <c r="BT53" s="38"/>
      <c r="BU53" s="92" t="s">
        <v>170</v>
      </c>
      <c r="BV53" s="93"/>
      <c r="BW53" s="93"/>
      <c r="BX53" s="93"/>
      <c r="BY53" s="94"/>
      <c r="CA53" t="s">
        <v>25</v>
      </c>
    </row>
    <row r="54" spans="1:79" s="25" customFormat="1" ht="12.75" customHeight="1" x14ac:dyDescent="0.2">
      <c r="A54" s="68">
        <v>2111</v>
      </c>
      <c r="B54" s="69"/>
      <c r="C54" s="69"/>
      <c r="D54" s="88"/>
      <c r="E54" s="28" t="s">
        <v>189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83">
        <v>517632</v>
      </c>
      <c r="V54" s="84"/>
      <c r="W54" s="84"/>
      <c r="X54" s="84"/>
      <c r="Y54" s="85"/>
      <c r="Z54" s="83">
        <v>0</v>
      </c>
      <c r="AA54" s="84"/>
      <c r="AB54" s="84"/>
      <c r="AC54" s="84"/>
      <c r="AD54" s="85"/>
      <c r="AE54" s="83">
        <v>0</v>
      </c>
      <c r="AF54" s="84"/>
      <c r="AG54" s="84"/>
      <c r="AH54" s="85"/>
      <c r="AI54" s="83">
        <f t="shared" ref="AI54:AI64" si="0">IF(ISNUMBER(U54),U54,0)+IF(ISNUMBER(Z54),Z54,0)</f>
        <v>517632</v>
      </c>
      <c r="AJ54" s="84"/>
      <c r="AK54" s="84"/>
      <c r="AL54" s="84"/>
      <c r="AM54" s="85"/>
      <c r="AN54" s="83">
        <v>639230</v>
      </c>
      <c r="AO54" s="84"/>
      <c r="AP54" s="84"/>
      <c r="AQ54" s="84"/>
      <c r="AR54" s="85"/>
      <c r="AS54" s="83">
        <v>0</v>
      </c>
      <c r="AT54" s="84"/>
      <c r="AU54" s="84"/>
      <c r="AV54" s="84"/>
      <c r="AW54" s="85"/>
      <c r="AX54" s="83">
        <v>0</v>
      </c>
      <c r="AY54" s="84"/>
      <c r="AZ54" s="84"/>
      <c r="BA54" s="85"/>
      <c r="BB54" s="83">
        <f t="shared" ref="BB54:BB64" si="1">IF(ISNUMBER(AN54),AN54,0)+IF(ISNUMBER(AS54),AS54,0)</f>
        <v>639230</v>
      </c>
      <c r="BC54" s="84"/>
      <c r="BD54" s="84"/>
      <c r="BE54" s="84"/>
      <c r="BF54" s="85"/>
      <c r="BG54" s="83">
        <v>653679</v>
      </c>
      <c r="BH54" s="84"/>
      <c r="BI54" s="84"/>
      <c r="BJ54" s="84"/>
      <c r="BK54" s="85"/>
      <c r="BL54" s="83">
        <v>0</v>
      </c>
      <c r="BM54" s="84"/>
      <c r="BN54" s="84"/>
      <c r="BO54" s="84"/>
      <c r="BP54" s="85"/>
      <c r="BQ54" s="83">
        <v>0</v>
      </c>
      <c r="BR54" s="84"/>
      <c r="BS54" s="84"/>
      <c r="BT54" s="85"/>
      <c r="BU54" s="83">
        <f t="shared" ref="BU54:BU64" si="2">IF(ISNUMBER(BG54),BG54,0)+IF(ISNUMBER(BL54),BL54,0)</f>
        <v>653679</v>
      </c>
      <c r="BV54" s="84"/>
      <c r="BW54" s="84"/>
      <c r="BX54" s="84"/>
      <c r="BY54" s="85"/>
      <c r="CA54" s="25" t="s">
        <v>26</v>
      </c>
    </row>
    <row r="55" spans="1:79" s="25" customFormat="1" ht="12.75" customHeight="1" x14ac:dyDescent="0.2">
      <c r="A55" s="68">
        <v>2120</v>
      </c>
      <c r="B55" s="69"/>
      <c r="C55" s="69"/>
      <c r="D55" s="88"/>
      <c r="E55" s="28" t="s">
        <v>190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83">
        <v>116737</v>
      </c>
      <c r="V55" s="84"/>
      <c r="W55" s="84"/>
      <c r="X55" s="84"/>
      <c r="Y55" s="85"/>
      <c r="Z55" s="83">
        <v>0</v>
      </c>
      <c r="AA55" s="84"/>
      <c r="AB55" s="84"/>
      <c r="AC55" s="84"/>
      <c r="AD55" s="85"/>
      <c r="AE55" s="83">
        <v>0</v>
      </c>
      <c r="AF55" s="84"/>
      <c r="AG55" s="84"/>
      <c r="AH55" s="85"/>
      <c r="AI55" s="83">
        <f t="shared" si="0"/>
        <v>116737</v>
      </c>
      <c r="AJ55" s="84"/>
      <c r="AK55" s="84"/>
      <c r="AL55" s="84"/>
      <c r="AM55" s="85"/>
      <c r="AN55" s="83">
        <v>140631</v>
      </c>
      <c r="AO55" s="84"/>
      <c r="AP55" s="84"/>
      <c r="AQ55" s="84"/>
      <c r="AR55" s="85"/>
      <c r="AS55" s="83">
        <v>0</v>
      </c>
      <c r="AT55" s="84"/>
      <c r="AU55" s="84"/>
      <c r="AV55" s="84"/>
      <c r="AW55" s="85"/>
      <c r="AX55" s="83">
        <v>0</v>
      </c>
      <c r="AY55" s="84"/>
      <c r="AZ55" s="84"/>
      <c r="BA55" s="85"/>
      <c r="BB55" s="83">
        <f t="shared" si="1"/>
        <v>140631</v>
      </c>
      <c r="BC55" s="84"/>
      <c r="BD55" s="84"/>
      <c r="BE55" s="84"/>
      <c r="BF55" s="85"/>
      <c r="BG55" s="83">
        <v>143810</v>
      </c>
      <c r="BH55" s="84"/>
      <c r="BI55" s="84"/>
      <c r="BJ55" s="84"/>
      <c r="BK55" s="85"/>
      <c r="BL55" s="83">
        <v>0</v>
      </c>
      <c r="BM55" s="84"/>
      <c r="BN55" s="84"/>
      <c r="BO55" s="84"/>
      <c r="BP55" s="85"/>
      <c r="BQ55" s="83">
        <v>0</v>
      </c>
      <c r="BR55" s="84"/>
      <c r="BS55" s="84"/>
      <c r="BT55" s="85"/>
      <c r="BU55" s="83">
        <f t="shared" si="2"/>
        <v>143810</v>
      </c>
      <c r="BV55" s="84"/>
      <c r="BW55" s="84"/>
      <c r="BX55" s="84"/>
      <c r="BY55" s="85"/>
    </row>
    <row r="56" spans="1:79" s="25" customFormat="1" ht="12.75" customHeight="1" x14ac:dyDescent="0.2">
      <c r="A56" s="68">
        <v>2210</v>
      </c>
      <c r="B56" s="69"/>
      <c r="C56" s="69"/>
      <c r="D56" s="88"/>
      <c r="E56" s="28" t="s">
        <v>191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83">
        <v>19514</v>
      </c>
      <c r="V56" s="84"/>
      <c r="W56" s="84"/>
      <c r="X56" s="84"/>
      <c r="Y56" s="85"/>
      <c r="Z56" s="83">
        <v>0</v>
      </c>
      <c r="AA56" s="84"/>
      <c r="AB56" s="84"/>
      <c r="AC56" s="84"/>
      <c r="AD56" s="85"/>
      <c r="AE56" s="83">
        <v>0</v>
      </c>
      <c r="AF56" s="84"/>
      <c r="AG56" s="84"/>
      <c r="AH56" s="85"/>
      <c r="AI56" s="83">
        <f t="shared" si="0"/>
        <v>19514</v>
      </c>
      <c r="AJ56" s="84"/>
      <c r="AK56" s="84"/>
      <c r="AL56" s="84"/>
      <c r="AM56" s="85"/>
      <c r="AN56" s="83">
        <v>132281</v>
      </c>
      <c r="AO56" s="84"/>
      <c r="AP56" s="84"/>
      <c r="AQ56" s="84"/>
      <c r="AR56" s="85"/>
      <c r="AS56" s="83">
        <v>0</v>
      </c>
      <c r="AT56" s="84"/>
      <c r="AU56" s="84"/>
      <c r="AV56" s="84"/>
      <c r="AW56" s="85"/>
      <c r="AX56" s="83">
        <v>0</v>
      </c>
      <c r="AY56" s="84"/>
      <c r="AZ56" s="84"/>
      <c r="BA56" s="85"/>
      <c r="BB56" s="83">
        <f t="shared" si="1"/>
        <v>132281</v>
      </c>
      <c r="BC56" s="84"/>
      <c r="BD56" s="84"/>
      <c r="BE56" s="84"/>
      <c r="BF56" s="85"/>
      <c r="BG56" s="83">
        <v>15000</v>
      </c>
      <c r="BH56" s="84"/>
      <c r="BI56" s="84"/>
      <c r="BJ56" s="84"/>
      <c r="BK56" s="85"/>
      <c r="BL56" s="83">
        <v>0</v>
      </c>
      <c r="BM56" s="84"/>
      <c r="BN56" s="84"/>
      <c r="BO56" s="84"/>
      <c r="BP56" s="85"/>
      <c r="BQ56" s="83">
        <v>0</v>
      </c>
      <c r="BR56" s="84"/>
      <c r="BS56" s="84"/>
      <c r="BT56" s="85"/>
      <c r="BU56" s="83">
        <f t="shared" si="2"/>
        <v>15000</v>
      </c>
      <c r="BV56" s="84"/>
      <c r="BW56" s="84"/>
      <c r="BX56" s="84"/>
      <c r="BY56" s="85"/>
    </row>
    <row r="57" spans="1:79" s="25" customFormat="1" ht="12.75" customHeight="1" x14ac:dyDescent="0.2">
      <c r="A57" s="68">
        <v>2240</v>
      </c>
      <c r="B57" s="69"/>
      <c r="C57" s="69"/>
      <c r="D57" s="88"/>
      <c r="E57" s="28" t="s">
        <v>192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83">
        <v>0</v>
      </c>
      <c r="V57" s="84"/>
      <c r="W57" s="84"/>
      <c r="X57" s="84"/>
      <c r="Y57" s="85"/>
      <c r="Z57" s="83">
        <v>0</v>
      </c>
      <c r="AA57" s="84"/>
      <c r="AB57" s="84"/>
      <c r="AC57" s="84"/>
      <c r="AD57" s="85"/>
      <c r="AE57" s="83">
        <v>0</v>
      </c>
      <c r="AF57" s="84"/>
      <c r="AG57" s="84"/>
      <c r="AH57" s="85"/>
      <c r="AI57" s="83">
        <f t="shared" si="0"/>
        <v>0</v>
      </c>
      <c r="AJ57" s="84"/>
      <c r="AK57" s="84"/>
      <c r="AL57" s="84"/>
      <c r="AM57" s="85"/>
      <c r="AN57" s="83">
        <v>13635</v>
      </c>
      <c r="AO57" s="84"/>
      <c r="AP57" s="84"/>
      <c r="AQ57" s="84"/>
      <c r="AR57" s="85"/>
      <c r="AS57" s="83">
        <v>0</v>
      </c>
      <c r="AT57" s="84"/>
      <c r="AU57" s="84"/>
      <c r="AV57" s="84"/>
      <c r="AW57" s="85"/>
      <c r="AX57" s="83">
        <v>0</v>
      </c>
      <c r="AY57" s="84"/>
      <c r="AZ57" s="84"/>
      <c r="BA57" s="85"/>
      <c r="BB57" s="83">
        <f t="shared" si="1"/>
        <v>13635</v>
      </c>
      <c r="BC57" s="84"/>
      <c r="BD57" s="84"/>
      <c r="BE57" s="84"/>
      <c r="BF57" s="85"/>
      <c r="BG57" s="83">
        <v>26280</v>
      </c>
      <c r="BH57" s="84"/>
      <c r="BI57" s="84"/>
      <c r="BJ57" s="84"/>
      <c r="BK57" s="85"/>
      <c r="BL57" s="83">
        <v>0</v>
      </c>
      <c r="BM57" s="84"/>
      <c r="BN57" s="84"/>
      <c r="BO57" s="84"/>
      <c r="BP57" s="85"/>
      <c r="BQ57" s="83">
        <v>0</v>
      </c>
      <c r="BR57" s="84"/>
      <c r="BS57" s="84"/>
      <c r="BT57" s="85"/>
      <c r="BU57" s="83">
        <f t="shared" si="2"/>
        <v>26280</v>
      </c>
      <c r="BV57" s="84"/>
      <c r="BW57" s="84"/>
      <c r="BX57" s="84"/>
      <c r="BY57" s="85"/>
    </row>
    <row r="58" spans="1:79" s="25" customFormat="1" ht="12.75" customHeight="1" x14ac:dyDescent="0.2">
      <c r="A58" s="68">
        <v>2250</v>
      </c>
      <c r="B58" s="69"/>
      <c r="C58" s="69"/>
      <c r="D58" s="88"/>
      <c r="E58" s="28" t="s">
        <v>193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83">
        <v>0</v>
      </c>
      <c r="V58" s="84"/>
      <c r="W58" s="84"/>
      <c r="X58" s="84"/>
      <c r="Y58" s="85"/>
      <c r="Z58" s="83">
        <v>0</v>
      </c>
      <c r="AA58" s="84"/>
      <c r="AB58" s="84"/>
      <c r="AC58" s="84"/>
      <c r="AD58" s="85"/>
      <c r="AE58" s="83">
        <v>0</v>
      </c>
      <c r="AF58" s="84"/>
      <c r="AG58" s="84"/>
      <c r="AH58" s="85"/>
      <c r="AI58" s="83">
        <f t="shared" si="0"/>
        <v>0</v>
      </c>
      <c r="AJ58" s="84"/>
      <c r="AK58" s="84"/>
      <c r="AL58" s="84"/>
      <c r="AM58" s="85"/>
      <c r="AN58" s="83">
        <v>8000</v>
      </c>
      <c r="AO58" s="84"/>
      <c r="AP58" s="84"/>
      <c r="AQ58" s="84"/>
      <c r="AR58" s="85"/>
      <c r="AS58" s="83">
        <v>0</v>
      </c>
      <c r="AT58" s="84"/>
      <c r="AU58" s="84"/>
      <c r="AV58" s="84"/>
      <c r="AW58" s="85"/>
      <c r="AX58" s="83">
        <v>0</v>
      </c>
      <c r="AY58" s="84"/>
      <c r="AZ58" s="84"/>
      <c r="BA58" s="85"/>
      <c r="BB58" s="83">
        <f t="shared" si="1"/>
        <v>8000</v>
      </c>
      <c r="BC58" s="84"/>
      <c r="BD58" s="84"/>
      <c r="BE58" s="84"/>
      <c r="BF58" s="85"/>
      <c r="BG58" s="83">
        <v>5000</v>
      </c>
      <c r="BH58" s="84"/>
      <c r="BI58" s="84"/>
      <c r="BJ58" s="84"/>
      <c r="BK58" s="85"/>
      <c r="BL58" s="83">
        <v>0</v>
      </c>
      <c r="BM58" s="84"/>
      <c r="BN58" s="84"/>
      <c r="BO58" s="84"/>
      <c r="BP58" s="85"/>
      <c r="BQ58" s="83">
        <v>0</v>
      </c>
      <c r="BR58" s="84"/>
      <c r="BS58" s="84"/>
      <c r="BT58" s="85"/>
      <c r="BU58" s="83">
        <f t="shared" si="2"/>
        <v>5000</v>
      </c>
      <c r="BV58" s="84"/>
      <c r="BW58" s="84"/>
      <c r="BX58" s="84"/>
      <c r="BY58" s="85"/>
    </row>
    <row r="59" spans="1:79" s="25" customFormat="1" ht="12.75" customHeight="1" x14ac:dyDescent="0.2">
      <c r="A59" s="68">
        <v>2272</v>
      </c>
      <c r="B59" s="69"/>
      <c r="C59" s="69"/>
      <c r="D59" s="88"/>
      <c r="E59" s="28" t="s">
        <v>194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83">
        <v>0</v>
      </c>
      <c r="V59" s="84"/>
      <c r="W59" s="84"/>
      <c r="X59" s="84"/>
      <c r="Y59" s="85"/>
      <c r="Z59" s="83">
        <v>0</v>
      </c>
      <c r="AA59" s="84"/>
      <c r="AB59" s="84"/>
      <c r="AC59" s="84"/>
      <c r="AD59" s="85"/>
      <c r="AE59" s="83">
        <v>0</v>
      </c>
      <c r="AF59" s="84"/>
      <c r="AG59" s="84"/>
      <c r="AH59" s="85"/>
      <c r="AI59" s="83">
        <f t="shared" si="0"/>
        <v>0</v>
      </c>
      <c r="AJ59" s="84"/>
      <c r="AK59" s="84"/>
      <c r="AL59" s="84"/>
      <c r="AM59" s="85"/>
      <c r="AN59" s="83">
        <v>190</v>
      </c>
      <c r="AO59" s="84"/>
      <c r="AP59" s="84"/>
      <c r="AQ59" s="84"/>
      <c r="AR59" s="85"/>
      <c r="AS59" s="83">
        <v>0</v>
      </c>
      <c r="AT59" s="84"/>
      <c r="AU59" s="84"/>
      <c r="AV59" s="84"/>
      <c r="AW59" s="85"/>
      <c r="AX59" s="83">
        <v>0</v>
      </c>
      <c r="AY59" s="84"/>
      <c r="AZ59" s="84"/>
      <c r="BA59" s="85"/>
      <c r="BB59" s="83">
        <f t="shared" si="1"/>
        <v>190</v>
      </c>
      <c r="BC59" s="84"/>
      <c r="BD59" s="84"/>
      <c r="BE59" s="84"/>
      <c r="BF59" s="85"/>
      <c r="BG59" s="83">
        <v>408</v>
      </c>
      <c r="BH59" s="84"/>
      <c r="BI59" s="84"/>
      <c r="BJ59" s="84"/>
      <c r="BK59" s="85"/>
      <c r="BL59" s="83">
        <v>0</v>
      </c>
      <c r="BM59" s="84"/>
      <c r="BN59" s="84"/>
      <c r="BO59" s="84"/>
      <c r="BP59" s="85"/>
      <c r="BQ59" s="83">
        <v>0</v>
      </c>
      <c r="BR59" s="84"/>
      <c r="BS59" s="84"/>
      <c r="BT59" s="85"/>
      <c r="BU59" s="83">
        <f t="shared" si="2"/>
        <v>408</v>
      </c>
      <c r="BV59" s="84"/>
      <c r="BW59" s="84"/>
      <c r="BX59" s="84"/>
      <c r="BY59" s="85"/>
    </row>
    <row r="60" spans="1:79" s="25" customFormat="1" ht="12.75" customHeight="1" x14ac:dyDescent="0.2">
      <c r="A60" s="68">
        <v>2273</v>
      </c>
      <c r="B60" s="69"/>
      <c r="C60" s="69"/>
      <c r="D60" s="88"/>
      <c r="E60" s="28" t="s">
        <v>195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7"/>
      <c r="U60" s="83">
        <v>0</v>
      </c>
      <c r="V60" s="84"/>
      <c r="W60" s="84"/>
      <c r="X60" s="84"/>
      <c r="Y60" s="85"/>
      <c r="Z60" s="83">
        <v>0</v>
      </c>
      <c r="AA60" s="84"/>
      <c r="AB60" s="84"/>
      <c r="AC60" s="84"/>
      <c r="AD60" s="85"/>
      <c r="AE60" s="83">
        <v>0</v>
      </c>
      <c r="AF60" s="84"/>
      <c r="AG60" s="84"/>
      <c r="AH60" s="85"/>
      <c r="AI60" s="83">
        <f t="shared" si="0"/>
        <v>0</v>
      </c>
      <c r="AJ60" s="84"/>
      <c r="AK60" s="84"/>
      <c r="AL60" s="84"/>
      <c r="AM60" s="85"/>
      <c r="AN60" s="83">
        <v>9300</v>
      </c>
      <c r="AO60" s="84"/>
      <c r="AP60" s="84"/>
      <c r="AQ60" s="84"/>
      <c r="AR60" s="85"/>
      <c r="AS60" s="83">
        <v>0</v>
      </c>
      <c r="AT60" s="84"/>
      <c r="AU60" s="84"/>
      <c r="AV60" s="84"/>
      <c r="AW60" s="85"/>
      <c r="AX60" s="83">
        <v>0</v>
      </c>
      <c r="AY60" s="84"/>
      <c r="AZ60" s="84"/>
      <c r="BA60" s="85"/>
      <c r="BB60" s="83">
        <f t="shared" si="1"/>
        <v>9300</v>
      </c>
      <c r="BC60" s="84"/>
      <c r="BD60" s="84"/>
      <c r="BE60" s="84"/>
      <c r="BF60" s="85"/>
      <c r="BG60" s="83">
        <v>21300</v>
      </c>
      <c r="BH60" s="84"/>
      <c r="BI60" s="84"/>
      <c r="BJ60" s="84"/>
      <c r="BK60" s="85"/>
      <c r="BL60" s="83">
        <v>0</v>
      </c>
      <c r="BM60" s="84"/>
      <c r="BN60" s="84"/>
      <c r="BO60" s="84"/>
      <c r="BP60" s="85"/>
      <c r="BQ60" s="83">
        <v>0</v>
      </c>
      <c r="BR60" s="84"/>
      <c r="BS60" s="84"/>
      <c r="BT60" s="85"/>
      <c r="BU60" s="83">
        <f t="shared" si="2"/>
        <v>21300</v>
      </c>
      <c r="BV60" s="84"/>
      <c r="BW60" s="84"/>
      <c r="BX60" s="84"/>
      <c r="BY60" s="85"/>
    </row>
    <row r="61" spans="1:79" s="25" customFormat="1" ht="38.25" customHeight="1" x14ac:dyDescent="0.2">
      <c r="A61" s="68">
        <v>2282</v>
      </c>
      <c r="B61" s="69"/>
      <c r="C61" s="69"/>
      <c r="D61" s="88"/>
      <c r="E61" s="28" t="s">
        <v>196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7"/>
      <c r="U61" s="83">
        <v>0</v>
      </c>
      <c r="V61" s="84"/>
      <c r="W61" s="84"/>
      <c r="X61" s="84"/>
      <c r="Y61" s="85"/>
      <c r="Z61" s="83">
        <v>0</v>
      </c>
      <c r="AA61" s="84"/>
      <c r="AB61" s="84"/>
      <c r="AC61" s="84"/>
      <c r="AD61" s="85"/>
      <c r="AE61" s="83">
        <v>0</v>
      </c>
      <c r="AF61" s="84"/>
      <c r="AG61" s="84"/>
      <c r="AH61" s="85"/>
      <c r="AI61" s="83">
        <f t="shared" si="0"/>
        <v>0</v>
      </c>
      <c r="AJ61" s="84"/>
      <c r="AK61" s="84"/>
      <c r="AL61" s="84"/>
      <c r="AM61" s="85"/>
      <c r="AN61" s="83">
        <v>0</v>
      </c>
      <c r="AO61" s="84"/>
      <c r="AP61" s="84"/>
      <c r="AQ61" s="84"/>
      <c r="AR61" s="85"/>
      <c r="AS61" s="83">
        <v>0</v>
      </c>
      <c r="AT61" s="84"/>
      <c r="AU61" s="84"/>
      <c r="AV61" s="84"/>
      <c r="AW61" s="85"/>
      <c r="AX61" s="83">
        <v>0</v>
      </c>
      <c r="AY61" s="84"/>
      <c r="AZ61" s="84"/>
      <c r="BA61" s="85"/>
      <c r="BB61" s="83">
        <f t="shared" si="1"/>
        <v>0</v>
      </c>
      <c r="BC61" s="84"/>
      <c r="BD61" s="84"/>
      <c r="BE61" s="84"/>
      <c r="BF61" s="85"/>
      <c r="BG61" s="83">
        <v>500</v>
      </c>
      <c r="BH61" s="84"/>
      <c r="BI61" s="84"/>
      <c r="BJ61" s="84"/>
      <c r="BK61" s="85"/>
      <c r="BL61" s="83">
        <v>0</v>
      </c>
      <c r="BM61" s="84"/>
      <c r="BN61" s="84"/>
      <c r="BO61" s="84"/>
      <c r="BP61" s="85"/>
      <c r="BQ61" s="83">
        <v>0</v>
      </c>
      <c r="BR61" s="84"/>
      <c r="BS61" s="84"/>
      <c r="BT61" s="85"/>
      <c r="BU61" s="83">
        <f t="shared" si="2"/>
        <v>500</v>
      </c>
      <c r="BV61" s="84"/>
      <c r="BW61" s="84"/>
      <c r="BX61" s="84"/>
      <c r="BY61" s="85"/>
    </row>
    <row r="62" spans="1:79" s="25" customFormat="1" ht="12.75" customHeight="1" x14ac:dyDescent="0.2">
      <c r="A62" s="68">
        <v>2800</v>
      </c>
      <c r="B62" s="69"/>
      <c r="C62" s="69"/>
      <c r="D62" s="88"/>
      <c r="E62" s="28" t="s">
        <v>197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7"/>
      <c r="U62" s="83">
        <v>0</v>
      </c>
      <c r="V62" s="84"/>
      <c r="W62" s="84"/>
      <c r="X62" s="84"/>
      <c r="Y62" s="85"/>
      <c r="Z62" s="83">
        <v>0</v>
      </c>
      <c r="AA62" s="84"/>
      <c r="AB62" s="84"/>
      <c r="AC62" s="84"/>
      <c r="AD62" s="85"/>
      <c r="AE62" s="83">
        <v>0</v>
      </c>
      <c r="AF62" s="84"/>
      <c r="AG62" s="84"/>
      <c r="AH62" s="85"/>
      <c r="AI62" s="83">
        <f t="shared" si="0"/>
        <v>0</v>
      </c>
      <c r="AJ62" s="84"/>
      <c r="AK62" s="84"/>
      <c r="AL62" s="84"/>
      <c r="AM62" s="85"/>
      <c r="AN62" s="83">
        <v>810</v>
      </c>
      <c r="AO62" s="84"/>
      <c r="AP62" s="84"/>
      <c r="AQ62" s="84"/>
      <c r="AR62" s="85"/>
      <c r="AS62" s="83">
        <v>0</v>
      </c>
      <c r="AT62" s="84"/>
      <c r="AU62" s="84"/>
      <c r="AV62" s="84"/>
      <c r="AW62" s="85"/>
      <c r="AX62" s="83">
        <v>0</v>
      </c>
      <c r="AY62" s="84"/>
      <c r="AZ62" s="84"/>
      <c r="BA62" s="85"/>
      <c r="BB62" s="83">
        <f t="shared" si="1"/>
        <v>810</v>
      </c>
      <c r="BC62" s="84"/>
      <c r="BD62" s="84"/>
      <c r="BE62" s="84"/>
      <c r="BF62" s="85"/>
      <c r="BG62" s="83">
        <v>0</v>
      </c>
      <c r="BH62" s="84"/>
      <c r="BI62" s="84"/>
      <c r="BJ62" s="84"/>
      <c r="BK62" s="85"/>
      <c r="BL62" s="83">
        <v>0</v>
      </c>
      <c r="BM62" s="84"/>
      <c r="BN62" s="84"/>
      <c r="BO62" s="84"/>
      <c r="BP62" s="85"/>
      <c r="BQ62" s="83">
        <v>0</v>
      </c>
      <c r="BR62" s="84"/>
      <c r="BS62" s="84"/>
      <c r="BT62" s="85"/>
      <c r="BU62" s="83">
        <f t="shared" si="2"/>
        <v>0</v>
      </c>
      <c r="BV62" s="84"/>
      <c r="BW62" s="84"/>
      <c r="BX62" s="84"/>
      <c r="BY62" s="85"/>
    </row>
    <row r="63" spans="1:79" s="25" customFormat="1" ht="25.5" customHeight="1" x14ac:dyDescent="0.2">
      <c r="A63" s="68">
        <v>3110</v>
      </c>
      <c r="B63" s="69"/>
      <c r="C63" s="69"/>
      <c r="D63" s="88"/>
      <c r="E63" s="28" t="s">
        <v>254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7"/>
      <c r="U63" s="83">
        <v>0</v>
      </c>
      <c r="V63" s="84"/>
      <c r="W63" s="84"/>
      <c r="X63" s="84"/>
      <c r="Y63" s="85"/>
      <c r="Z63" s="83">
        <v>0</v>
      </c>
      <c r="AA63" s="84"/>
      <c r="AB63" s="84"/>
      <c r="AC63" s="84"/>
      <c r="AD63" s="85"/>
      <c r="AE63" s="83">
        <v>0</v>
      </c>
      <c r="AF63" s="84"/>
      <c r="AG63" s="84"/>
      <c r="AH63" s="85"/>
      <c r="AI63" s="83">
        <f t="shared" si="0"/>
        <v>0</v>
      </c>
      <c r="AJ63" s="84"/>
      <c r="AK63" s="84"/>
      <c r="AL63" s="84"/>
      <c r="AM63" s="85"/>
      <c r="AN63" s="83">
        <v>0</v>
      </c>
      <c r="AO63" s="84"/>
      <c r="AP63" s="84"/>
      <c r="AQ63" s="84"/>
      <c r="AR63" s="85"/>
      <c r="AS63" s="83">
        <v>35000</v>
      </c>
      <c r="AT63" s="84"/>
      <c r="AU63" s="84"/>
      <c r="AV63" s="84"/>
      <c r="AW63" s="85"/>
      <c r="AX63" s="83">
        <v>35000</v>
      </c>
      <c r="AY63" s="84"/>
      <c r="AZ63" s="84"/>
      <c r="BA63" s="85"/>
      <c r="BB63" s="83">
        <f t="shared" si="1"/>
        <v>35000</v>
      </c>
      <c r="BC63" s="84"/>
      <c r="BD63" s="84"/>
      <c r="BE63" s="84"/>
      <c r="BF63" s="85"/>
      <c r="BG63" s="83">
        <v>0</v>
      </c>
      <c r="BH63" s="84"/>
      <c r="BI63" s="84"/>
      <c r="BJ63" s="84"/>
      <c r="BK63" s="85"/>
      <c r="BL63" s="83">
        <v>0</v>
      </c>
      <c r="BM63" s="84"/>
      <c r="BN63" s="84"/>
      <c r="BO63" s="84"/>
      <c r="BP63" s="85"/>
      <c r="BQ63" s="83">
        <v>0</v>
      </c>
      <c r="BR63" s="84"/>
      <c r="BS63" s="84"/>
      <c r="BT63" s="85"/>
      <c r="BU63" s="83">
        <f t="shared" si="2"/>
        <v>0</v>
      </c>
      <c r="BV63" s="84"/>
      <c r="BW63" s="84"/>
      <c r="BX63" s="84"/>
      <c r="BY63" s="85"/>
    </row>
    <row r="64" spans="1:79" s="6" customFormat="1" ht="12.75" customHeight="1" x14ac:dyDescent="0.2">
      <c r="A64" s="72"/>
      <c r="B64" s="73"/>
      <c r="C64" s="73"/>
      <c r="D64" s="87"/>
      <c r="E64" s="31" t="s">
        <v>147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0"/>
      <c r="U64" s="76">
        <v>653883</v>
      </c>
      <c r="V64" s="77"/>
      <c r="W64" s="77"/>
      <c r="X64" s="77"/>
      <c r="Y64" s="78"/>
      <c r="Z64" s="76">
        <v>0</v>
      </c>
      <c r="AA64" s="77"/>
      <c r="AB64" s="77"/>
      <c r="AC64" s="77"/>
      <c r="AD64" s="78"/>
      <c r="AE64" s="76">
        <v>0</v>
      </c>
      <c r="AF64" s="77"/>
      <c r="AG64" s="77"/>
      <c r="AH64" s="78"/>
      <c r="AI64" s="76">
        <f t="shared" si="0"/>
        <v>653883</v>
      </c>
      <c r="AJ64" s="77"/>
      <c r="AK64" s="77"/>
      <c r="AL64" s="77"/>
      <c r="AM64" s="78"/>
      <c r="AN64" s="76">
        <v>944077</v>
      </c>
      <c r="AO64" s="77"/>
      <c r="AP64" s="77"/>
      <c r="AQ64" s="77"/>
      <c r="AR64" s="78"/>
      <c r="AS64" s="76">
        <v>35000</v>
      </c>
      <c r="AT64" s="77"/>
      <c r="AU64" s="77"/>
      <c r="AV64" s="77"/>
      <c r="AW64" s="78"/>
      <c r="AX64" s="76">
        <v>35000</v>
      </c>
      <c r="AY64" s="77"/>
      <c r="AZ64" s="77"/>
      <c r="BA64" s="78"/>
      <c r="BB64" s="76">
        <f t="shared" si="1"/>
        <v>979077</v>
      </c>
      <c r="BC64" s="77"/>
      <c r="BD64" s="77"/>
      <c r="BE64" s="77"/>
      <c r="BF64" s="78"/>
      <c r="BG64" s="76">
        <v>865977</v>
      </c>
      <c r="BH64" s="77"/>
      <c r="BI64" s="77"/>
      <c r="BJ64" s="77"/>
      <c r="BK64" s="78"/>
      <c r="BL64" s="76">
        <v>0</v>
      </c>
      <c r="BM64" s="77"/>
      <c r="BN64" s="77"/>
      <c r="BO64" s="77"/>
      <c r="BP64" s="78"/>
      <c r="BQ64" s="76">
        <v>0</v>
      </c>
      <c r="BR64" s="77"/>
      <c r="BS64" s="77"/>
      <c r="BT64" s="78"/>
      <c r="BU64" s="76">
        <f t="shared" si="2"/>
        <v>865977</v>
      </c>
      <c r="BV64" s="77"/>
      <c r="BW64" s="77"/>
      <c r="BX64" s="77"/>
      <c r="BY64" s="78"/>
    </row>
    <row r="66" spans="1:79" ht="14.25" customHeight="1" x14ac:dyDescent="0.2">
      <c r="A66" s="96" t="s">
        <v>230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79" ht="15" customHeight="1" x14ac:dyDescent="0.2">
      <c r="A67" s="103" t="s">
        <v>181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</row>
    <row r="68" spans="1:79" ht="23.1" customHeight="1" x14ac:dyDescent="0.2">
      <c r="A68" s="119" t="s">
        <v>119</v>
      </c>
      <c r="B68" s="120"/>
      <c r="C68" s="120"/>
      <c r="D68" s="120"/>
      <c r="E68" s="121"/>
      <c r="F68" s="33" t="s">
        <v>19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51" t="s">
        <v>182</v>
      </c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3"/>
      <c r="AN68" s="51" t="s">
        <v>183</v>
      </c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3"/>
      <c r="BG68" s="51" t="s">
        <v>184</v>
      </c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3"/>
    </row>
    <row r="69" spans="1:79" ht="36.75" customHeight="1" x14ac:dyDescent="0.2">
      <c r="A69" s="122"/>
      <c r="B69" s="123"/>
      <c r="C69" s="123"/>
      <c r="D69" s="123"/>
      <c r="E69" s="124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51" t="s">
        <v>4</v>
      </c>
      <c r="V69" s="52"/>
      <c r="W69" s="52"/>
      <c r="X69" s="52"/>
      <c r="Y69" s="53"/>
      <c r="Z69" s="51" t="s">
        <v>3</v>
      </c>
      <c r="AA69" s="52"/>
      <c r="AB69" s="52"/>
      <c r="AC69" s="52"/>
      <c r="AD69" s="53"/>
      <c r="AE69" s="80" t="s">
        <v>116</v>
      </c>
      <c r="AF69" s="81"/>
      <c r="AG69" s="81"/>
      <c r="AH69" s="82"/>
      <c r="AI69" s="51" t="s">
        <v>5</v>
      </c>
      <c r="AJ69" s="52"/>
      <c r="AK69" s="52"/>
      <c r="AL69" s="52"/>
      <c r="AM69" s="53"/>
      <c r="AN69" s="51" t="s">
        <v>4</v>
      </c>
      <c r="AO69" s="52"/>
      <c r="AP69" s="52"/>
      <c r="AQ69" s="52"/>
      <c r="AR69" s="53"/>
      <c r="AS69" s="51" t="s">
        <v>3</v>
      </c>
      <c r="AT69" s="52"/>
      <c r="AU69" s="52"/>
      <c r="AV69" s="52"/>
      <c r="AW69" s="53"/>
      <c r="AX69" s="80" t="s">
        <v>116</v>
      </c>
      <c r="AY69" s="81"/>
      <c r="AZ69" s="81"/>
      <c r="BA69" s="82"/>
      <c r="BB69" s="51" t="s">
        <v>96</v>
      </c>
      <c r="BC69" s="52"/>
      <c r="BD69" s="52"/>
      <c r="BE69" s="52"/>
      <c r="BF69" s="53"/>
      <c r="BG69" s="51" t="s">
        <v>4</v>
      </c>
      <c r="BH69" s="52"/>
      <c r="BI69" s="52"/>
      <c r="BJ69" s="52"/>
      <c r="BK69" s="53"/>
      <c r="BL69" s="51" t="s">
        <v>3</v>
      </c>
      <c r="BM69" s="52"/>
      <c r="BN69" s="52"/>
      <c r="BO69" s="52"/>
      <c r="BP69" s="53"/>
      <c r="BQ69" s="80" t="s">
        <v>116</v>
      </c>
      <c r="BR69" s="81"/>
      <c r="BS69" s="81"/>
      <c r="BT69" s="82"/>
      <c r="BU69" s="33" t="s">
        <v>97</v>
      </c>
      <c r="BV69" s="33"/>
      <c r="BW69" s="33"/>
      <c r="BX69" s="33"/>
      <c r="BY69" s="33"/>
    </row>
    <row r="70" spans="1:79" ht="15" customHeight="1" x14ac:dyDescent="0.2">
      <c r="A70" s="51">
        <v>1</v>
      </c>
      <c r="B70" s="52"/>
      <c r="C70" s="52"/>
      <c r="D70" s="52"/>
      <c r="E70" s="53"/>
      <c r="F70" s="51">
        <v>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3"/>
      <c r="U70" s="51">
        <v>3</v>
      </c>
      <c r="V70" s="52"/>
      <c r="W70" s="52"/>
      <c r="X70" s="52"/>
      <c r="Y70" s="53"/>
      <c r="Z70" s="51">
        <v>4</v>
      </c>
      <c r="AA70" s="52"/>
      <c r="AB70" s="52"/>
      <c r="AC70" s="52"/>
      <c r="AD70" s="53"/>
      <c r="AE70" s="51">
        <v>5</v>
      </c>
      <c r="AF70" s="52"/>
      <c r="AG70" s="52"/>
      <c r="AH70" s="53"/>
      <c r="AI70" s="51">
        <v>6</v>
      </c>
      <c r="AJ70" s="52"/>
      <c r="AK70" s="52"/>
      <c r="AL70" s="52"/>
      <c r="AM70" s="53"/>
      <c r="AN70" s="51">
        <v>7</v>
      </c>
      <c r="AO70" s="52"/>
      <c r="AP70" s="52"/>
      <c r="AQ70" s="52"/>
      <c r="AR70" s="53"/>
      <c r="AS70" s="51">
        <v>8</v>
      </c>
      <c r="AT70" s="52"/>
      <c r="AU70" s="52"/>
      <c r="AV70" s="52"/>
      <c r="AW70" s="53"/>
      <c r="AX70" s="51">
        <v>9</v>
      </c>
      <c r="AY70" s="52"/>
      <c r="AZ70" s="52"/>
      <c r="BA70" s="53"/>
      <c r="BB70" s="51">
        <v>10</v>
      </c>
      <c r="BC70" s="52"/>
      <c r="BD70" s="52"/>
      <c r="BE70" s="52"/>
      <c r="BF70" s="53"/>
      <c r="BG70" s="51">
        <v>11</v>
      </c>
      <c r="BH70" s="52"/>
      <c r="BI70" s="52"/>
      <c r="BJ70" s="52"/>
      <c r="BK70" s="53"/>
      <c r="BL70" s="51">
        <v>12</v>
      </c>
      <c r="BM70" s="52"/>
      <c r="BN70" s="52"/>
      <c r="BO70" s="52"/>
      <c r="BP70" s="53"/>
      <c r="BQ70" s="51">
        <v>13</v>
      </c>
      <c r="BR70" s="52"/>
      <c r="BS70" s="52"/>
      <c r="BT70" s="53"/>
      <c r="BU70" s="33">
        <v>14</v>
      </c>
      <c r="BV70" s="33"/>
      <c r="BW70" s="33"/>
      <c r="BX70" s="33"/>
      <c r="BY70" s="33"/>
    </row>
    <row r="71" spans="1:79" s="1" customFormat="1" ht="13.5" hidden="1" customHeight="1" x14ac:dyDescent="0.2">
      <c r="A71" s="36" t="s">
        <v>64</v>
      </c>
      <c r="B71" s="37"/>
      <c r="C71" s="37"/>
      <c r="D71" s="37"/>
      <c r="E71" s="38"/>
      <c r="F71" s="36" t="s">
        <v>57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8"/>
      <c r="U71" s="36" t="s">
        <v>65</v>
      </c>
      <c r="V71" s="37"/>
      <c r="W71" s="37"/>
      <c r="X71" s="37"/>
      <c r="Y71" s="38"/>
      <c r="Z71" s="36" t="s">
        <v>66</v>
      </c>
      <c r="AA71" s="37"/>
      <c r="AB71" s="37"/>
      <c r="AC71" s="37"/>
      <c r="AD71" s="38"/>
      <c r="AE71" s="36" t="s">
        <v>91</v>
      </c>
      <c r="AF71" s="37"/>
      <c r="AG71" s="37"/>
      <c r="AH71" s="38"/>
      <c r="AI71" s="92" t="s">
        <v>170</v>
      </c>
      <c r="AJ71" s="93"/>
      <c r="AK71" s="93"/>
      <c r="AL71" s="93"/>
      <c r="AM71" s="94"/>
      <c r="AN71" s="36" t="s">
        <v>67</v>
      </c>
      <c r="AO71" s="37"/>
      <c r="AP71" s="37"/>
      <c r="AQ71" s="37"/>
      <c r="AR71" s="38"/>
      <c r="AS71" s="36" t="s">
        <v>68</v>
      </c>
      <c r="AT71" s="37"/>
      <c r="AU71" s="37"/>
      <c r="AV71" s="37"/>
      <c r="AW71" s="38"/>
      <c r="AX71" s="36" t="s">
        <v>92</v>
      </c>
      <c r="AY71" s="37"/>
      <c r="AZ71" s="37"/>
      <c r="BA71" s="38"/>
      <c r="BB71" s="92" t="s">
        <v>170</v>
      </c>
      <c r="BC71" s="93"/>
      <c r="BD71" s="93"/>
      <c r="BE71" s="93"/>
      <c r="BF71" s="94"/>
      <c r="BG71" s="36" t="s">
        <v>58</v>
      </c>
      <c r="BH71" s="37"/>
      <c r="BI71" s="37"/>
      <c r="BJ71" s="37"/>
      <c r="BK71" s="38"/>
      <c r="BL71" s="36" t="s">
        <v>59</v>
      </c>
      <c r="BM71" s="37"/>
      <c r="BN71" s="37"/>
      <c r="BO71" s="37"/>
      <c r="BP71" s="38"/>
      <c r="BQ71" s="36" t="s">
        <v>93</v>
      </c>
      <c r="BR71" s="37"/>
      <c r="BS71" s="37"/>
      <c r="BT71" s="38"/>
      <c r="BU71" s="66" t="s">
        <v>170</v>
      </c>
      <c r="BV71" s="66"/>
      <c r="BW71" s="66"/>
      <c r="BX71" s="66"/>
      <c r="BY71" s="66"/>
      <c r="CA71" t="s">
        <v>27</v>
      </c>
    </row>
    <row r="72" spans="1:79" s="6" customFormat="1" ht="12.75" customHeight="1" x14ac:dyDescent="0.2">
      <c r="A72" s="72"/>
      <c r="B72" s="73"/>
      <c r="C72" s="73"/>
      <c r="D72" s="73"/>
      <c r="E72" s="87"/>
      <c r="F72" s="72" t="s">
        <v>147</v>
      </c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87"/>
      <c r="U72" s="76"/>
      <c r="V72" s="77"/>
      <c r="W72" s="77"/>
      <c r="X72" s="77"/>
      <c r="Y72" s="78"/>
      <c r="Z72" s="76"/>
      <c r="AA72" s="77"/>
      <c r="AB72" s="77"/>
      <c r="AC72" s="77"/>
      <c r="AD72" s="78"/>
      <c r="AE72" s="76"/>
      <c r="AF72" s="77"/>
      <c r="AG72" s="77"/>
      <c r="AH72" s="78"/>
      <c r="AI72" s="76">
        <f>IF(ISNUMBER(U72),U72,0)+IF(ISNUMBER(Z72),Z72,0)</f>
        <v>0</v>
      </c>
      <c r="AJ72" s="77"/>
      <c r="AK72" s="77"/>
      <c r="AL72" s="77"/>
      <c r="AM72" s="78"/>
      <c r="AN72" s="76"/>
      <c r="AO72" s="77"/>
      <c r="AP72" s="77"/>
      <c r="AQ72" s="77"/>
      <c r="AR72" s="78"/>
      <c r="AS72" s="76"/>
      <c r="AT72" s="77"/>
      <c r="AU72" s="77"/>
      <c r="AV72" s="77"/>
      <c r="AW72" s="78"/>
      <c r="AX72" s="76"/>
      <c r="AY72" s="77"/>
      <c r="AZ72" s="77"/>
      <c r="BA72" s="78"/>
      <c r="BB72" s="76">
        <f>IF(ISNUMBER(AN72),AN72,0)+IF(ISNUMBER(AS72),AS72,0)</f>
        <v>0</v>
      </c>
      <c r="BC72" s="77"/>
      <c r="BD72" s="77"/>
      <c r="BE72" s="77"/>
      <c r="BF72" s="78"/>
      <c r="BG72" s="76"/>
      <c r="BH72" s="77"/>
      <c r="BI72" s="77"/>
      <c r="BJ72" s="77"/>
      <c r="BK72" s="78"/>
      <c r="BL72" s="76"/>
      <c r="BM72" s="77"/>
      <c r="BN72" s="77"/>
      <c r="BO72" s="77"/>
      <c r="BP72" s="78"/>
      <c r="BQ72" s="76"/>
      <c r="BR72" s="77"/>
      <c r="BS72" s="77"/>
      <c r="BT72" s="78"/>
      <c r="BU72" s="76">
        <f>IF(ISNUMBER(BG72),BG72,0)+IF(ISNUMBER(BL72),BL72,0)</f>
        <v>0</v>
      </c>
      <c r="BV72" s="77"/>
      <c r="BW72" s="77"/>
      <c r="BX72" s="77"/>
      <c r="BY72" s="78"/>
      <c r="CA72" s="6" t="s">
        <v>28</v>
      </c>
    </row>
    <row r="74" spans="1:79" ht="14.25" customHeight="1" x14ac:dyDescent="0.2">
      <c r="A74" s="96" t="s">
        <v>242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15" customHeight="1" x14ac:dyDescent="0.2">
      <c r="A75" s="103" t="s">
        <v>181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</row>
    <row r="76" spans="1:79" ht="23.1" customHeight="1" x14ac:dyDescent="0.2">
      <c r="A76" s="119" t="s">
        <v>118</v>
      </c>
      <c r="B76" s="120"/>
      <c r="C76" s="120"/>
      <c r="D76" s="121"/>
      <c r="E76" s="105" t="s">
        <v>19</v>
      </c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  <c r="X76" s="51" t="s">
        <v>185</v>
      </c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3"/>
      <c r="AR76" s="33" t="s">
        <v>186</v>
      </c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</row>
    <row r="77" spans="1:79" ht="40.5" customHeight="1" x14ac:dyDescent="0.2">
      <c r="A77" s="122"/>
      <c r="B77" s="123"/>
      <c r="C77" s="123"/>
      <c r="D77" s="124"/>
      <c r="E77" s="108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10"/>
      <c r="X77" s="105" t="s">
        <v>4</v>
      </c>
      <c r="Y77" s="106"/>
      <c r="Z77" s="106"/>
      <c r="AA77" s="106"/>
      <c r="AB77" s="107"/>
      <c r="AC77" s="105" t="s">
        <v>3</v>
      </c>
      <c r="AD77" s="106"/>
      <c r="AE77" s="106"/>
      <c r="AF77" s="106"/>
      <c r="AG77" s="107"/>
      <c r="AH77" s="80" t="s">
        <v>116</v>
      </c>
      <c r="AI77" s="81"/>
      <c r="AJ77" s="81"/>
      <c r="AK77" s="81"/>
      <c r="AL77" s="82"/>
      <c r="AM77" s="51" t="s">
        <v>5</v>
      </c>
      <c r="AN77" s="52"/>
      <c r="AO77" s="52"/>
      <c r="AP77" s="52"/>
      <c r="AQ77" s="53"/>
      <c r="AR77" s="51" t="s">
        <v>4</v>
      </c>
      <c r="AS77" s="52"/>
      <c r="AT77" s="52"/>
      <c r="AU77" s="52"/>
      <c r="AV77" s="53"/>
      <c r="AW77" s="51" t="s">
        <v>3</v>
      </c>
      <c r="AX77" s="52"/>
      <c r="AY77" s="52"/>
      <c r="AZ77" s="52"/>
      <c r="BA77" s="53"/>
      <c r="BB77" s="80" t="s">
        <v>116</v>
      </c>
      <c r="BC77" s="81"/>
      <c r="BD77" s="81"/>
      <c r="BE77" s="81"/>
      <c r="BF77" s="82"/>
      <c r="BG77" s="51" t="s">
        <v>96</v>
      </c>
      <c r="BH77" s="52"/>
      <c r="BI77" s="52"/>
      <c r="BJ77" s="52"/>
      <c r="BK77" s="53"/>
    </row>
    <row r="78" spans="1:79" ht="12.75" customHeight="1" x14ac:dyDescent="0.2">
      <c r="A78" s="51">
        <v>1</v>
      </c>
      <c r="B78" s="52"/>
      <c r="C78" s="52"/>
      <c r="D78" s="53"/>
      <c r="E78" s="51">
        <v>2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1">
        <v>3</v>
      </c>
      <c r="Y78" s="52"/>
      <c r="Z78" s="52"/>
      <c r="AA78" s="52"/>
      <c r="AB78" s="53"/>
      <c r="AC78" s="51">
        <v>4</v>
      </c>
      <c r="AD78" s="52"/>
      <c r="AE78" s="52"/>
      <c r="AF78" s="52"/>
      <c r="AG78" s="53"/>
      <c r="AH78" s="51">
        <v>5</v>
      </c>
      <c r="AI78" s="52"/>
      <c r="AJ78" s="52"/>
      <c r="AK78" s="52"/>
      <c r="AL78" s="53"/>
      <c r="AM78" s="51">
        <v>6</v>
      </c>
      <c r="AN78" s="52"/>
      <c r="AO78" s="52"/>
      <c r="AP78" s="52"/>
      <c r="AQ78" s="53"/>
      <c r="AR78" s="51">
        <v>7</v>
      </c>
      <c r="AS78" s="52"/>
      <c r="AT78" s="52"/>
      <c r="AU78" s="52"/>
      <c r="AV78" s="53"/>
      <c r="AW78" s="51">
        <v>8</v>
      </c>
      <c r="AX78" s="52"/>
      <c r="AY78" s="52"/>
      <c r="AZ78" s="52"/>
      <c r="BA78" s="53"/>
      <c r="BB78" s="51">
        <v>9</v>
      </c>
      <c r="BC78" s="52"/>
      <c r="BD78" s="52"/>
      <c r="BE78" s="52"/>
      <c r="BF78" s="53"/>
      <c r="BG78" s="51">
        <v>10</v>
      </c>
      <c r="BH78" s="52"/>
      <c r="BI78" s="52"/>
      <c r="BJ78" s="52"/>
      <c r="BK78" s="53"/>
    </row>
    <row r="79" spans="1:79" s="1" customFormat="1" ht="12.75" hidden="1" customHeight="1" x14ac:dyDescent="0.2">
      <c r="A79" s="36" t="s">
        <v>64</v>
      </c>
      <c r="B79" s="37"/>
      <c r="C79" s="37"/>
      <c r="D79" s="38"/>
      <c r="E79" s="36" t="s">
        <v>57</v>
      </c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8"/>
      <c r="X79" s="89" t="s">
        <v>60</v>
      </c>
      <c r="Y79" s="90"/>
      <c r="Z79" s="90"/>
      <c r="AA79" s="90"/>
      <c r="AB79" s="91"/>
      <c r="AC79" s="89" t="s">
        <v>61</v>
      </c>
      <c r="AD79" s="90"/>
      <c r="AE79" s="90"/>
      <c r="AF79" s="90"/>
      <c r="AG79" s="91"/>
      <c r="AH79" s="36" t="s">
        <v>94</v>
      </c>
      <c r="AI79" s="37"/>
      <c r="AJ79" s="37"/>
      <c r="AK79" s="37"/>
      <c r="AL79" s="38"/>
      <c r="AM79" s="92" t="s">
        <v>171</v>
      </c>
      <c r="AN79" s="93"/>
      <c r="AO79" s="93"/>
      <c r="AP79" s="93"/>
      <c r="AQ79" s="94"/>
      <c r="AR79" s="36" t="s">
        <v>62</v>
      </c>
      <c r="AS79" s="37"/>
      <c r="AT79" s="37"/>
      <c r="AU79" s="37"/>
      <c r="AV79" s="38"/>
      <c r="AW79" s="36" t="s">
        <v>63</v>
      </c>
      <c r="AX79" s="37"/>
      <c r="AY79" s="37"/>
      <c r="AZ79" s="37"/>
      <c r="BA79" s="38"/>
      <c r="BB79" s="36" t="s">
        <v>95</v>
      </c>
      <c r="BC79" s="37"/>
      <c r="BD79" s="37"/>
      <c r="BE79" s="37"/>
      <c r="BF79" s="38"/>
      <c r="BG79" s="92" t="s">
        <v>171</v>
      </c>
      <c r="BH79" s="93"/>
      <c r="BI79" s="93"/>
      <c r="BJ79" s="93"/>
      <c r="BK79" s="94"/>
      <c r="CA79" t="s">
        <v>29</v>
      </c>
    </row>
    <row r="80" spans="1:79" s="25" customFormat="1" ht="12.75" customHeight="1" x14ac:dyDescent="0.2">
      <c r="A80" s="68">
        <v>2111</v>
      </c>
      <c r="B80" s="69"/>
      <c r="C80" s="69"/>
      <c r="D80" s="88"/>
      <c r="E80" s="28" t="s">
        <v>189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7"/>
      <c r="X80" s="83">
        <v>793660</v>
      </c>
      <c r="Y80" s="84"/>
      <c r="Z80" s="84"/>
      <c r="AA80" s="84"/>
      <c r="AB80" s="85"/>
      <c r="AC80" s="83">
        <v>0</v>
      </c>
      <c r="AD80" s="84"/>
      <c r="AE80" s="84"/>
      <c r="AF80" s="84"/>
      <c r="AG80" s="85"/>
      <c r="AH80" s="83">
        <v>0</v>
      </c>
      <c r="AI80" s="84"/>
      <c r="AJ80" s="84"/>
      <c r="AK80" s="84"/>
      <c r="AL80" s="85"/>
      <c r="AM80" s="83">
        <f t="shared" ref="AM80:AM90" si="3">IF(ISNUMBER(X80),X80,0)+IF(ISNUMBER(AC80),AC80,0)</f>
        <v>793660</v>
      </c>
      <c r="AN80" s="84"/>
      <c r="AO80" s="84"/>
      <c r="AP80" s="84"/>
      <c r="AQ80" s="85"/>
      <c r="AR80" s="83">
        <v>888899</v>
      </c>
      <c r="AS80" s="84"/>
      <c r="AT80" s="84"/>
      <c r="AU80" s="84"/>
      <c r="AV80" s="85"/>
      <c r="AW80" s="83">
        <v>0</v>
      </c>
      <c r="AX80" s="84"/>
      <c r="AY80" s="84"/>
      <c r="AZ80" s="84"/>
      <c r="BA80" s="85"/>
      <c r="BB80" s="83">
        <v>0</v>
      </c>
      <c r="BC80" s="84"/>
      <c r="BD80" s="84"/>
      <c r="BE80" s="84"/>
      <c r="BF80" s="85"/>
      <c r="BG80" s="86">
        <f t="shared" ref="BG80:BG90" si="4">IF(ISNUMBER(AR80),AR80,0)+IF(ISNUMBER(AW80),AW80,0)</f>
        <v>888899</v>
      </c>
      <c r="BH80" s="86"/>
      <c r="BI80" s="86"/>
      <c r="BJ80" s="86"/>
      <c r="BK80" s="86"/>
      <c r="CA80" s="25" t="s">
        <v>30</v>
      </c>
    </row>
    <row r="81" spans="1:64" s="25" customFormat="1" ht="12.75" customHeight="1" x14ac:dyDescent="0.2">
      <c r="A81" s="68">
        <v>2120</v>
      </c>
      <c r="B81" s="69"/>
      <c r="C81" s="69"/>
      <c r="D81" s="88"/>
      <c r="E81" s="28" t="s">
        <v>190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7"/>
      <c r="X81" s="83">
        <v>174606</v>
      </c>
      <c r="Y81" s="84"/>
      <c r="Z81" s="84"/>
      <c r="AA81" s="84"/>
      <c r="AB81" s="85"/>
      <c r="AC81" s="83">
        <v>0</v>
      </c>
      <c r="AD81" s="84"/>
      <c r="AE81" s="84"/>
      <c r="AF81" s="84"/>
      <c r="AG81" s="85"/>
      <c r="AH81" s="83">
        <v>0</v>
      </c>
      <c r="AI81" s="84"/>
      <c r="AJ81" s="84"/>
      <c r="AK81" s="84"/>
      <c r="AL81" s="85"/>
      <c r="AM81" s="83">
        <f t="shared" si="3"/>
        <v>174606</v>
      </c>
      <c r="AN81" s="84"/>
      <c r="AO81" s="84"/>
      <c r="AP81" s="84"/>
      <c r="AQ81" s="85"/>
      <c r="AR81" s="83">
        <v>195559</v>
      </c>
      <c r="AS81" s="84"/>
      <c r="AT81" s="84"/>
      <c r="AU81" s="84"/>
      <c r="AV81" s="85"/>
      <c r="AW81" s="83">
        <v>0</v>
      </c>
      <c r="AX81" s="84"/>
      <c r="AY81" s="84"/>
      <c r="AZ81" s="84"/>
      <c r="BA81" s="85"/>
      <c r="BB81" s="83">
        <v>0</v>
      </c>
      <c r="BC81" s="84"/>
      <c r="BD81" s="84"/>
      <c r="BE81" s="84"/>
      <c r="BF81" s="85"/>
      <c r="BG81" s="86">
        <f t="shared" si="4"/>
        <v>195559</v>
      </c>
      <c r="BH81" s="86"/>
      <c r="BI81" s="86"/>
      <c r="BJ81" s="86"/>
      <c r="BK81" s="86"/>
    </row>
    <row r="82" spans="1:64" s="25" customFormat="1" ht="12.75" customHeight="1" x14ac:dyDescent="0.2">
      <c r="A82" s="68">
        <v>2210</v>
      </c>
      <c r="B82" s="69"/>
      <c r="C82" s="69"/>
      <c r="D82" s="88"/>
      <c r="E82" s="28" t="s">
        <v>191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7"/>
      <c r="X82" s="83">
        <v>15675</v>
      </c>
      <c r="Y82" s="84"/>
      <c r="Z82" s="84"/>
      <c r="AA82" s="84"/>
      <c r="AB82" s="85"/>
      <c r="AC82" s="83">
        <v>0</v>
      </c>
      <c r="AD82" s="84"/>
      <c r="AE82" s="84"/>
      <c r="AF82" s="84"/>
      <c r="AG82" s="85"/>
      <c r="AH82" s="83">
        <v>0</v>
      </c>
      <c r="AI82" s="84"/>
      <c r="AJ82" s="84"/>
      <c r="AK82" s="84"/>
      <c r="AL82" s="85"/>
      <c r="AM82" s="83">
        <f t="shared" si="3"/>
        <v>15675</v>
      </c>
      <c r="AN82" s="84"/>
      <c r="AO82" s="84"/>
      <c r="AP82" s="84"/>
      <c r="AQ82" s="85"/>
      <c r="AR82" s="83">
        <v>17556</v>
      </c>
      <c r="AS82" s="84"/>
      <c r="AT82" s="84"/>
      <c r="AU82" s="84"/>
      <c r="AV82" s="85"/>
      <c r="AW82" s="83">
        <v>0</v>
      </c>
      <c r="AX82" s="84"/>
      <c r="AY82" s="84"/>
      <c r="AZ82" s="84"/>
      <c r="BA82" s="85"/>
      <c r="BB82" s="83">
        <v>0</v>
      </c>
      <c r="BC82" s="84"/>
      <c r="BD82" s="84"/>
      <c r="BE82" s="84"/>
      <c r="BF82" s="85"/>
      <c r="BG82" s="86">
        <f t="shared" si="4"/>
        <v>17556</v>
      </c>
      <c r="BH82" s="86"/>
      <c r="BI82" s="86"/>
      <c r="BJ82" s="86"/>
      <c r="BK82" s="86"/>
    </row>
    <row r="83" spans="1:64" s="25" customFormat="1" ht="12.75" customHeight="1" x14ac:dyDescent="0.2">
      <c r="A83" s="68">
        <v>2240</v>
      </c>
      <c r="B83" s="69"/>
      <c r="C83" s="69"/>
      <c r="D83" s="88"/>
      <c r="E83" s="28" t="s">
        <v>192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7"/>
      <c r="X83" s="83">
        <v>27463</v>
      </c>
      <c r="Y83" s="84"/>
      <c r="Z83" s="84"/>
      <c r="AA83" s="84"/>
      <c r="AB83" s="85"/>
      <c r="AC83" s="83">
        <v>0</v>
      </c>
      <c r="AD83" s="84"/>
      <c r="AE83" s="84"/>
      <c r="AF83" s="84"/>
      <c r="AG83" s="85"/>
      <c r="AH83" s="83">
        <v>0</v>
      </c>
      <c r="AI83" s="84"/>
      <c r="AJ83" s="84"/>
      <c r="AK83" s="84"/>
      <c r="AL83" s="85"/>
      <c r="AM83" s="83">
        <f t="shared" si="3"/>
        <v>27463</v>
      </c>
      <c r="AN83" s="84"/>
      <c r="AO83" s="84"/>
      <c r="AP83" s="84"/>
      <c r="AQ83" s="85"/>
      <c r="AR83" s="83">
        <v>30759</v>
      </c>
      <c r="AS83" s="84"/>
      <c r="AT83" s="84"/>
      <c r="AU83" s="84"/>
      <c r="AV83" s="85"/>
      <c r="AW83" s="83">
        <v>0</v>
      </c>
      <c r="AX83" s="84"/>
      <c r="AY83" s="84"/>
      <c r="AZ83" s="84"/>
      <c r="BA83" s="85"/>
      <c r="BB83" s="83">
        <v>0</v>
      </c>
      <c r="BC83" s="84"/>
      <c r="BD83" s="84"/>
      <c r="BE83" s="84"/>
      <c r="BF83" s="85"/>
      <c r="BG83" s="86">
        <f t="shared" si="4"/>
        <v>30759</v>
      </c>
      <c r="BH83" s="86"/>
      <c r="BI83" s="86"/>
      <c r="BJ83" s="86"/>
      <c r="BK83" s="86"/>
    </row>
    <row r="84" spans="1:64" s="25" customFormat="1" ht="12.75" customHeight="1" x14ac:dyDescent="0.2">
      <c r="A84" s="68">
        <v>2250</v>
      </c>
      <c r="B84" s="69"/>
      <c r="C84" s="69"/>
      <c r="D84" s="88"/>
      <c r="E84" s="28" t="s">
        <v>193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83">
        <v>5225</v>
      </c>
      <c r="Y84" s="84"/>
      <c r="Z84" s="84"/>
      <c r="AA84" s="84"/>
      <c r="AB84" s="85"/>
      <c r="AC84" s="83">
        <v>0</v>
      </c>
      <c r="AD84" s="84"/>
      <c r="AE84" s="84"/>
      <c r="AF84" s="84"/>
      <c r="AG84" s="85"/>
      <c r="AH84" s="83">
        <v>0</v>
      </c>
      <c r="AI84" s="84"/>
      <c r="AJ84" s="84"/>
      <c r="AK84" s="84"/>
      <c r="AL84" s="85"/>
      <c r="AM84" s="83">
        <f t="shared" si="3"/>
        <v>5225</v>
      </c>
      <c r="AN84" s="84"/>
      <c r="AO84" s="84"/>
      <c r="AP84" s="84"/>
      <c r="AQ84" s="85"/>
      <c r="AR84" s="83">
        <v>5852</v>
      </c>
      <c r="AS84" s="84"/>
      <c r="AT84" s="84"/>
      <c r="AU84" s="84"/>
      <c r="AV84" s="85"/>
      <c r="AW84" s="83">
        <v>0</v>
      </c>
      <c r="AX84" s="84"/>
      <c r="AY84" s="84"/>
      <c r="AZ84" s="84"/>
      <c r="BA84" s="85"/>
      <c r="BB84" s="83">
        <v>0</v>
      </c>
      <c r="BC84" s="84"/>
      <c r="BD84" s="84"/>
      <c r="BE84" s="84"/>
      <c r="BF84" s="85"/>
      <c r="BG84" s="86">
        <f t="shared" si="4"/>
        <v>5852</v>
      </c>
      <c r="BH84" s="86"/>
      <c r="BI84" s="86"/>
      <c r="BJ84" s="86"/>
      <c r="BK84" s="86"/>
    </row>
    <row r="85" spans="1:64" s="25" customFormat="1" ht="12.75" customHeight="1" x14ac:dyDescent="0.2">
      <c r="A85" s="68">
        <v>2272</v>
      </c>
      <c r="B85" s="69"/>
      <c r="C85" s="69"/>
      <c r="D85" s="88"/>
      <c r="E85" s="28" t="s">
        <v>194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83">
        <v>426</v>
      </c>
      <c r="Y85" s="84"/>
      <c r="Z85" s="84"/>
      <c r="AA85" s="84"/>
      <c r="AB85" s="85"/>
      <c r="AC85" s="83">
        <v>0</v>
      </c>
      <c r="AD85" s="84"/>
      <c r="AE85" s="84"/>
      <c r="AF85" s="84"/>
      <c r="AG85" s="85"/>
      <c r="AH85" s="83">
        <v>0</v>
      </c>
      <c r="AI85" s="84"/>
      <c r="AJ85" s="84"/>
      <c r="AK85" s="84"/>
      <c r="AL85" s="85"/>
      <c r="AM85" s="83">
        <f t="shared" si="3"/>
        <v>426</v>
      </c>
      <c r="AN85" s="84"/>
      <c r="AO85" s="84"/>
      <c r="AP85" s="84"/>
      <c r="AQ85" s="85"/>
      <c r="AR85" s="83">
        <v>477</v>
      </c>
      <c r="AS85" s="84"/>
      <c r="AT85" s="84"/>
      <c r="AU85" s="84"/>
      <c r="AV85" s="85"/>
      <c r="AW85" s="83">
        <v>0</v>
      </c>
      <c r="AX85" s="84"/>
      <c r="AY85" s="84"/>
      <c r="AZ85" s="84"/>
      <c r="BA85" s="85"/>
      <c r="BB85" s="83">
        <v>0</v>
      </c>
      <c r="BC85" s="84"/>
      <c r="BD85" s="84"/>
      <c r="BE85" s="84"/>
      <c r="BF85" s="85"/>
      <c r="BG85" s="86">
        <f t="shared" si="4"/>
        <v>477</v>
      </c>
      <c r="BH85" s="86"/>
      <c r="BI85" s="86"/>
      <c r="BJ85" s="86"/>
      <c r="BK85" s="86"/>
    </row>
    <row r="86" spans="1:64" s="25" customFormat="1" ht="12.75" customHeight="1" x14ac:dyDescent="0.2">
      <c r="A86" s="68">
        <v>2273</v>
      </c>
      <c r="B86" s="69"/>
      <c r="C86" s="69"/>
      <c r="D86" s="88"/>
      <c r="E86" s="28" t="s">
        <v>195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83">
        <v>22258</v>
      </c>
      <c r="Y86" s="84"/>
      <c r="Z86" s="84"/>
      <c r="AA86" s="84"/>
      <c r="AB86" s="85"/>
      <c r="AC86" s="83">
        <v>0</v>
      </c>
      <c r="AD86" s="84"/>
      <c r="AE86" s="84"/>
      <c r="AF86" s="84"/>
      <c r="AG86" s="85"/>
      <c r="AH86" s="83">
        <v>0</v>
      </c>
      <c r="AI86" s="84"/>
      <c r="AJ86" s="84"/>
      <c r="AK86" s="84"/>
      <c r="AL86" s="85"/>
      <c r="AM86" s="83">
        <f t="shared" si="3"/>
        <v>22258</v>
      </c>
      <c r="AN86" s="84"/>
      <c r="AO86" s="84"/>
      <c r="AP86" s="84"/>
      <c r="AQ86" s="85"/>
      <c r="AR86" s="83">
        <v>24929</v>
      </c>
      <c r="AS86" s="84"/>
      <c r="AT86" s="84"/>
      <c r="AU86" s="84"/>
      <c r="AV86" s="85"/>
      <c r="AW86" s="83">
        <v>0</v>
      </c>
      <c r="AX86" s="84"/>
      <c r="AY86" s="84"/>
      <c r="AZ86" s="84"/>
      <c r="BA86" s="85"/>
      <c r="BB86" s="83">
        <v>0</v>
      </c>
      <c r="BC86" s="84"/>
      <c r="BD86" s="84"/>
      <c r="BE86" s="84"/>
      <c r="BF86" s="85"/>
      <c r="BG86" s="86">
        <f t="shared" si="4"/>
        <v>24929</v>
      </c>
      <c r="BH86" s="86"/>
      <c r="BI86" s="86"/>
      <c r="BJ86" s="86"/>
      <c r="BK86" s="86"/>
    </row>
    <row r="87" spans="1:64" s="25" customFormat="1" ht="25.5" customHeight="1" x14ac:dyDescent="0.2">
      <c r="A87" s="68">
        <v>2282</v>
      </c>
      <c r="B87" s="69"/>
      <c r="C87" s="69"/>
      <c r="D87" s="88"/>
      <c r="E87" s="28" t="s">
        <v>196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7"/>
      <c r="X87" s="83">
        <v>522</v>
      </c>
      <c r="Y87" s="84"/>
      <c r="Z87" s="84"/>
      <c r="AA87" s="84"/>
      <c r="AB87" s="85"/>
      <c r="AC87" s="83">
        <v>0</v>
      </c>
      <c r="AD87" s="84"/>
      <c r="AE87" s="84"/>
      <c r="AF87" s="84"/>
      <c r="AG87" s="85"/>
      <c r="AH87" s="83">
        <v>0</v>
      </c>
      <c r="AI87" s="84"/>
      <c r="AJ87" s="84"/>
      <c r="AK87" s="84"/>
      <c r="AL87" s="85"/>
      <c r="AM87" s="83">
        <f t="shared" si="3"/>
        <v>522</v>
      </c>
      <c r="AN87" s="84"/>
      <c r="AO87" s="84"/>
      <c r="AP87" s="84"/>
      <c r="AQ87" s="85"/>
      <c r="AR87" s="83">
        <v>585</v>
      </c>
      <c r="AS87" s="84"/>
      <c r="AT87" s="84"/>
      <c r="AU87" s="84"/>
      <c r="AV87" s="85"/>
      <c r="AW87" s="83">
        <v>0</v>
      </c>
      <c r="AX87" s="84"/>
      <c r="AY87" s="84"/>
      <c r="AZ87" s="84"/>
      <c r="BA87" s="85"/>
      <c r="BB87" s="83">
        <v>0</v>
      </c>
      <c r="BC87" s="84"/>
      <c r="BD87" s="84"/>
      <c r="BE87" s="84"/>
      <c r="BF87" s="85"/>
      <c r="BG87" s="86">
        <f t="shared" si="4"/>
        <v>585</v>
      </c>
      <c r="BH87" s="86"/>
      <c r="BI87" s="86"/>
      <c r="BJ87" s="86"/>
      <c r="BK87" s="86"/>
    </row>
    <row r="88" spans="1:64" s="25" customFormat="1" ht="12.75" customHeight="1" x14ac:dyDescent="0.2">
      <c r="A88" s="68">
        <v>2800</v>
      </c>
      <c r="B88" s="69"/>
      <c r="C88" s="69"/>
      <c r="D88" s="88"/>
      <c r="E88" s="28" t="s">
        <v>197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7"/>
      <c r="X88" s="83">
        <v>0</v>
      </c>
      <c r="Y88" s="84"/>
      <c r="Z88" s="84"/>
      <c r="AA88" s="84"/>
      <c r="AB88" s="85"/>
      <c r="AC88" s="83">
        <v>0</v>
      </c>
      <c r="AD88" s="84"/>
      <c r="AE88" s="84"/>
      <c r="AF88" s="84"/>
      <c r="AG88" s="85"/>
      <c r="AH88" s="83">
        <v>0</v>
      </c>
      <c r="AI88" s="84"/>
      <c r="AJ88" s="84"/>
      <c r="AK88" s="84"/>
      <c r="AL88" s="85"/>
      <c r="AM88" s="83">
        <f t="shared" si="3"/>
        <v>0</v>
      </c>
      <c r="AN88" s="84"/>
      <c r="AO88" s="84"/>
      <c r="AP88" s="84"/>
      <c r="AQ88" s="85"/>
      <c r="AR88" s="83">
        <v>0</v>
      </c>
      <c r="AS88" s="84"/>
      <c r="AT88" s="84"/>
      <c r="AU88" s="84"/>
      <c r="AV88" s="85"/>
      <c r="AW88" s="83">
        <v>0</v>
      </c>
      <c r="AX88" s="84"/>
      <c r="AY88" s="84"/>
      <c r="AZ88" s="84"/>
      <c r="BA88" s="85"/>
      <c r="BB88" s="83">
        <v>0</v>
      </c>
      <c r="BC88" s="84"/>
      <c r="BD88" s="84"/>
      <c r="BE88" s="84"/>
      <c r="BF88" s="85"/>
      <c r="BG88" s="86">
        <f t="shared" si="4"/>
        <v>0</v>
      </c>
      <c r="BH88" s="86"/>
      <c r="BI88" s="86"/>
      <c r="BJ88" s="86"/>
      <c r="BK88" s="86"/>
    </row>
    <row r="89" spans="1:64" s="25" customFormat="1" ht="25.5" customHeight="1" x14ac:dyDescent="0.2">
      <c r="A89" s="68">
        <v>3110</v>
      </c>
      <c r="B89" s="69"/>
      <c r="C89" s="69"/>
      <c r="D89" s="88"/>
      <c r="E89" s="28" t="s">
        <v>254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7"/>
      <c r="X89" s="83">
        <v>0</v>
      </c>
      <c r="Y89" s="84"/>
      <c r="Z89" s="84"/>
      <c r="AA89" s="84"/>
      <c r="AB89" s="85"/>
      <c r="AC89" s="83">
        <v>0</v>
      </c>
      <c r="AD89" s="84"/>
      <c r="AE89" s="84"/>
      <c r="AF89" s="84"/>
      <c r="AG89" s="85"/>
      <c r="AH89" s="83">
        <v>0</v>
      </c>
      <c r="AI89" s="84"/>
      <c r="AJ89" s="84"/>
      <c r="AK89" s="84"/>
      <c r="AL89" s="85"/>
      <c r="AM89" s="83">
        <f t="shared" si="3"/>
        <v>0</v>
      </c>
      <c r="AN89" s="84"/>
      <c r="AO89" s="84"/>
      <c r="AP89" s="84"/>
      <c r="AQ89" s="85"/>
      <c r="AR89" s="83">
        <v>0</v>
      </c>
      <c r="AS89" s="84"/>
      <c r="AT89" s="84"/>
      <c r="AU89" s="84"/>
      <c r="AV89" s="85"/>
      <c r="AW89" s="83">
        <v>0</v>
      </c>
      <c r="AX89" s="84"/>
      <c r="AY89" s="84"/>
      <c r="AZ89" s="84"/>
      <c r="BA89" s="85"/>
      <c r="BB89" s="83">
        <v>0</v>
      </c>
      <c r="BC89" s="84"/>
      <c r="BD89" s="84"/>
      <c r="BE89" s="84"/>
      <c r="BF89" s="85"/>
      <c r="BG89" s="86">
        <f t="shared" si="4"/>
        <v>0</v>
      </c>
      <c r="BH89" s="86"/>
      <c r="BI89" s="86"/>
      <c r="BJ89" s="86"/>
      <c r="BK89" s="86"/>
    </row>
    <row r="90" spans="1:64" s="6" customFormat="1" ht="12.75" customHeight="1" x14ac:dyDescent="0.2">
      <c r="A90" s="72"/>
      <c r="B90" s="73"/>
      <c r="C90" s="73"/>
      <c r="D90" s="87"/>
      <c r="E90" s="31" t="s">
        <v>147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30"/>
      <c r="X90" s="76">
        <v>1039835</v>
      </c>
      <c r="Y90" s="77"/>
      <c r="Z90" s="77"/>
      <c r="AA90" s="77"/>
      <c r="AB90" s="78"/>
      <c r="AC90" s="76">
        <v>0</v>
      </c>
      <c r="AD90" s="77"/>
      <c r="AE90" s="77"/>
      <c r="AF90" s="77"/>
      <c r="AG90" s="78"/>
      <c r="AH90" s="76">
        <v>0</v>
      </c>
      <c r="AI90" s="77"/>
      <c r="AJ90" s="77"/>
      <c r="AK90" s="77"/>
      <c r="AL90" s="78"/>
      <c r="AM90" s="76">
        <f t="shared" si="3"/>
        <v>1039835</v>
      </c>
      <c r="AN90" s="77"/>
      <c r="AO90" s="77"/>
      <c r="AP90" s="77"/>
      <c r="AQ90" s="78"/>
      <c r="AR90" s="76">
        <v>1164616</v>
      </c>
      <c r="AS90" s="77"/>
      <c r="AT90" s="77"/>
      <c r="AU90" s="77"/>
      <c r="AV90" s="78"/>
      <c r="AW90" s="76">
        <v>0</v>
      </c>
      <c r="AX90" s="77"/>
      <c r="AY90" s="77"/>
      <c r="AZ90" s="77"/>
      <c r="BA90" s="78"/>
      <c r="BB90" s="76">
        <v>0</v>
      </c>
      <c r="BC90" s="77"/>
      <c r="BD90" s="77"/>
      <c r="BE90" s="77"/>
      <c r="BF90" s="78"/>
      <c r="BG90" s="79">
        <f t="shared" si="4"/>
        <v>1164616</v>
      </c>
      <c r="BH90" s="79"/>
      <c r="BI90" s="79"/>
      <c r="BJ90" s="79"/>
      <c r="BK90" s="79"/>
    </row>
    <row r="91" spans="1:64" ht="7.5" customHeight="1" x14ac:dyDescent="0.2"/>
    <row r="92" spans="1:64" ht="14.25" customHeight="1" x14ac:dyDescent="0.2">
      <c r="A92" s="96" t="s">
        <v>243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15" customHeight="1" x14ac:dyDescent="0.2">
      <c r="A93" s="103" t="s">
        <v>181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</row>
    <row r="94" spans="1:64" ht="23.1" customHeight="1" x14ac:dyDescent="0.2">
      <c r="A94" s="119" t="s">
        <v>119</v>
      </c>
      <c r="B94" s="120"/>
      <c r="C94" s="120"/>
      <c r="D94" s="120"/>
      <c r="E94" s="121"/>
      <c r="F94" s="105" t="s">
        <v>19</v>
      </c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7"/>
      <c r="X94" s="33" t="s">
        <v>185</v>
      </c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51" t="s">
        <v>186</v>
      </c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3"/>
    </row>
    <row r="95" spans="1:64" ht="38.25" customHeight="1" x14ac:dyDescent="0.2">
      <c r="A95" s="122"/>
      <c r="B95" s="123"/>
      <c r="C95" s="123"/>
      <c r="D95" s="123"/>
      <c r="E95" s="124"/>
      <c r="F95" s="108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0"/>
      <c r="X95" s="51" t="s">
        <v>4</v>
      </c>
      <c r="Y95" s="52"/>
      <c r="Z95" s="52"/>
      <c r="AA95" s="52"/>
      <c r="AB95" s="53"/>
      <c r="AC95" s="51" t="s">
        <v>3</v>
      </c>
      <c r="AD95" s="52"/>
      <c r="AE95" s="52"/>
      <c r="AF95" s="52"/>
      <c r="AG95" s="53"/>
      <c r="AH95" s="80" t="s">
        <v>116</v>
      </c>
      <c r="AI95" s="81"/>
      <c r="AJ95" s="81"/>
      <c r="AK95" s="81"/>
      <c r="AL95" s="82"/>
      <c r="AM95" s="51" t="s">
        <v>5</v>
      </c>
      <c r="AN95" s="52"/>
      <c r="AO95" s="52"/>
      <c r="AP95" s="52"/>
      <c r="AQ95" s="53"/>
      <c r="AR95" s="51" t="s">
        <v>4</v>
      </c>
      <c r="AS95" s="52"/>
      <c r="AT95" s="52"/>
      <c r="AU95" s="52"/>
      <c r="AV95" s="53"/>
      <c r="AW95" s="51" t="s">
        <v>3</v>
      </c>
      <c r="AX95" s="52"/>
      <c r="AY95" s="52"/>
      <c r="AZ95" s="52"/>
      <c r="BA95" s="53"/>
      <c r="BB95" s="64" t="s">
        <v>116</v>
      </c>
      <c r="BC95" s="64"/>
      <c r="BD95" s="64"/>
      <c r="BE95" s="64"/>
      <c r="BF95" s="64"/>
      <c r="BG95" s="51" t="s">
        <v>96</v>
      </c>
      <c r="BH95" s="52"/>
      <c r="BI95" s="52"/>
      <c r="BJ95" s="52"/>
      <c r="BK95" s="53"/>
    </row>
    <row r="96" spans="1:64" ht="15" customHeight="1" x14ac:dyDescent="0.2">
      <c r="A96" s="51">
        <v>1</v>
      </c>
      <c r="B96" s="52"/>
      <c r="C96" s="52"/>
      <c r="D96" s="52"/>
      <c r="E96" s="53"/>
      <c r="F96" s="51">
        <v>2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3"/>
      <c r="X96" s="51">
        <v>3</v>
      </c>
      <c r="Y96" s="52"/>
      <c r="Z96" s="52"/>
      <c r="AA96" s="52"/>
      <c r="AB96" s="53"/>
      <c r="AC96" s="51">
        <v>4</v>
      </c>
      <c r="AD96" s="52"/>
      <c r="AE96" s="52"/>
      <c r="AF96" s="52"/>
      <c r="AG96" s="53"/>
      <c r="AH96" s="51">
        <v>5</v>
      </c>
      <c r="AI96" s="52"/>
      <c r="AJ96" s="52"/>
      <c r="AK96" s="52"/>
      <c r="AL96" s="53"/>
      <c r="AM96" s="51">
        <v>6</v>
      </c>
      <c r="AN96" s="52"/>
      <c r="AO96" s="52"/>
      <c r="AP96" s="52"/>
      <c r="AQ96" s="53"/>
      <c r="AR96" s="51">
        <v>7</v>
      </c>
      <c r="AS96" s="52"/>
      <c r="AT96" s="52"/>
      <c r="AU96" s="52"/>
      <c r="AV96" s="53"/>
      <c r="AW96" s="51">
        <v>8</v>
      </c>
      <c r="AX96" s="52"/>
      <c r="AY96" s="52"/>
      <c r="AZ96" s="52"/>
      <c r="BA96" s="53"/>
      <c r="BB96" s="51">
        <v>9</v>
      </c>
      <c r="BC96" s="52"/>
      <c r="BD96" s="52"/>
      <c r="BE96" s="52"/>
      <c r="BF96" s="53"/>
      <c r="BG96" s="51">
        <v>10</v>
      </c>
      <c r="BH96" s="52"/>
      <c r="BI96" s="52"/>
      <c r="BJ96" s="52"/>
      <c r="BK96" s="53"/>
    </row>
    <row r="97" spans="1:79" s="1" customFormat="1" ht="15" hidden="1" customHeight="1" x14ac:dyDescent="0.2">
      <c r="A97" s="36" t="s">
        <v>64</v>
      </c>
      <c r="B97" s="37"/>
      <c r="C97" s="37"/>
      <c r="D97" s="37"/>
      <c r="E97" s="38"/>
      <c r="F97" s="36" t="s">
        <v>57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8"/>
      <c r="X97" s="36" t="s">
        <v>60</v>
      </c>
      <c r="Y97" s="37"/>
      <c r="Z97" s="37"/>
      <c r="AA97" s="37"/>
      <c r="AB97" s="38"/>
      <c r="AC97" s="36" t="s">
        <v>61</v>
      </c>
      <c r="AD97" s="37"/>
      <c r="AE97" s="37"/>
      <c r="AF97" s="37"/>
      <c r="AG97" s="38"/>
      <c r="AH97" s="36" t="s">
        <v>94</v>
      </c>
      <c r="AI97" s="37"/>
      <c r="AJ97" s="37"/>
      <c r="AK97" s="37"/>
      <c r="AL97" s="38"/>
      <c r="AM97" s="92" t="s">
        <v>171</v>
      </c>
      <c r="AN97" s="93"/>
      <c r="AO97" s="93"/>
      <c r="AP97" s="93"/>
      <c r="AQ97" s="94"/>
      <c r="AR97" s="36" t="s">
        <v>62</v>
      </c>
      <c r="AS97" s="37"/>
      <c r="AT97" s="37"/>
      <c r="AU97" s="37"/>
      <c r="AV97" s="38"/>
      <c r="AW97" s="36" t="s">
        <v>63</v>
      </c>
      <c r="AX97" s="37"/>
      <c r="AY97" s="37"/>
      <c r="AZ97" s="37"/>
      <c r="BA97" s="38"/>
      <c r="BB97" s="36" t="s">
        <v>95</v>
      </c>
      <c r="BC97" s="37"/>
      <c r="BD97" s="37"/>
      <c r="BE97" s="37"/>
      <c r="BF97" s="38"/>
      <c r="BG97" s="92" t="s">
        <v>171</v>
      </c>
      <c r="BH97" s="93"/>
      <c r="BI97" s="93"/>
      <c r="BJ97" s="93"/>
      <c r="BK97" s="94"/>
      <c r="CA97" t="s">
        <v>31</v>
      </c>
    </row>
    <row r="98" spans="1:79" s="6" customFormat="1" ht="12.75" customHeight="1" x14ac:dyDescent="0.2">
      <c r="A98" s="72"/>
      <c r="B98" s="73"/>
      <c r="C98" s="73"/>
      <c r="D98" s="73"/>
      <c r="E98" s="87"/>
      <c r="F98" s="72" t="s">
        <v>147</v>
      </c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87"/>
      <c r="X98" s="116"/>
      <c r="Y98" s="117"/>
      <c r="Z98" s="117"/>
      <c r="AA98" s="117"/>
      <c r="AB98" s="118"/>
      <c r="AC98" s="116"/>
      <c r="AD98" s="117"/>
      <c r="AE98" s="117"/>
      <c r="AF98" s="117"/>
      <c r="AG98" s="118"/>
      <c r="AH98" s="79"/>
      <c r="AI98" s="79"/>
      <c r="AJ98" s="79"/>
      <c r="AK98" s="79"/>
      <c r="AL98" s="79"/>
      <c r="AM98" s="79">
        <f>IF(ISNUMBER(X98),X98,0)+IF(ISNUMBER(AC98),AC98,0)</f>
        <v>0</v>
      </c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>
        <f>IF(ISNUMBER(AR98),AR98,0)+IF(ISNUMBER(AW98),AW98,0)</f>
        <v>0</v>
      </c>
      <c r="BH98" s="79"/>
      <c r="BI98" s="79"/>
      <c r="BJ98" s="79"/>
      <c r="BK98" s="79"/>
      <c r="CA98" s="6" t="s">
        <v>32</v>
      </c>
    </row>
    <row r="99" spans="1:79" ht="8.25" customHeight="1" x14ac:dyDescent="0.2"/>
    <row r="100" spans="1:79" hidden="1" x14ac:dyDescent="0.2"/>
    <row r="101" spans="1:79" ht="14.25" customHeight="1" x14ac:dyDescent="0.2">
      <c r="A101" s="96" t="s">
        <v>120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79" ht="14.25" customHeight="1" x14ac:dyDescent="0.2">
      <c r="A102" s="96" t="s">
        <v>231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79" ht="15" customHeight="1" x14ac:dyDescent="0.2">
      <c r="A103" s="103" t="s">
        <v>181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</row>
    <row r="104" spans="1:79" ht="23.1" customHeight="1" x14ac:dyDescent="0.2">
      <c r="A104" s="105" t="s">
        <v>6</v>
      </c>
      <c r="B104" s="106"/>
      <c r="C104" s="106"/>
      <c r="D104" s="105" t="s">
        <v>121</v>
      </c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7"/>
      <c r="U104" s="51" t="s">
        <v>182</v>
      </c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3"/>
      <c r="AN104" s="51" t="s">
        <v>183</v>
      </c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3"/>
      <c r="BG104" s="33" t="s">
        <v>184</v>
      </c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79" ht="37.5" customHeight="1" x14ac:dyDescent="0.2">
      <c r="A105" s="108"/>
      <c r="B105" s="109"/>
      <c r="C105" s="109"/>
      <c r="D105" s="10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10"/>
      <c r="U105" s="51" t="s">
        <v>4</v>
      </c>
      <c r="V105" s="52"/>
      <c r="W105" s="52"/>
      <c r="X105" s="52"/>
      <c r="Y105" s="53"/>
      <c r="Z105" s="51" t="s">
        <v>3</v>
      </c>
      <c r="AA105" s="52"/>
      <c r="AB105" s="52"/>
      <c r="AC105" s="52"/>
      <c r="AD105" s="53"/>
      <c r="AE105" s="80" t="s">
        <v>116</v>
      </c>
      <c r="AF105" s="81"/>
      <c r="AG105" s="81"/>
      <c r="AH105" s="82"/>
      <c r="AI105" s="51" t="s">
        <v>5</v>
      </c>
      <c r="AJ105" s="52"/>
      <c r="AK105" s="52"/>
      <c r="AL105" s="52"/>
      <c r="AM105" s="53"/>
      <c r="AN105" s="51" t="s">
        <v>4</v>
      </c>
      <c r="AO105" s="52"/>
      <c r="AP105" s="52"/>
      <c r="AQ105" s="52"/>
      <c r="AR105" s="53"/>
      <c r="AS105" s="51" t="s">
        <v>3</v>
      </c>
      <c r="AT105" s="52"/>
      <c r="AU105" s="52"/>
      <c r="AV105" s="52"/>
      <c r="AW105" s="53"/>
      <c r="AX105" s="80" t="s">
        <v>116</v>
      </c>
      <c r="AY105" s="81"/>
      <c r="AZ105" s="81"/>
      <c r="BA105" s="82"/>
      <c r="BB105" s="51" t="s">
        <v>96</v>
      </c>
      <c r="BC105" s="52"/>
      <c r="BD105" s="52"/>
      <c r="BE105" s="52"/>
      <c r="BF105" s="53"/>
      <c r="BG105" s="51" t="s">
        <v>4</v>
      </c>
      <c r="BH105" s="52"/>
      <c r="BI105" s="52"/>
      <c r="BJ105" s="52"/>
      <c r="BK105" s="53"/>
      <c r="BL105" s="33" t="s">
        <v>3</v>
      </c>
      <c r="BM105" s="33"/>
      <c r="BN105" s="33"/>
      <c r="BO105" s="33"/>
      <c r="BP105" s="33"/>
      <c r="BQ105" s="64" t="s">
        <v>116</v>
      </c>
      <c r="BR105" s="64"/>
      <c r="BS105" s="64"/>
      <c r="BT105" s="64"/>
      <c r="BU105" s="51" t="s">
        <v>97</v>
      </c>
      <c r="BV105" s="52"/>
      <c r="BW105" s="52"/>
      <c r="BX105" s="52"/>
      <c r="BY105" s="53"/>
    </row>
    <row r="106" spans="1:79" ht="15" customHeight="1" x14ac:dyDescent="0.2">
      <c r="A106" s="51">
        <v>1</v>
      </c>
      <c r="B106" s="52"/>
      <c r="C106" s="52"/>
      <c r="D106" s="51">
        <v>2</v>
      </c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3"/>
      <c r="U106" s="51">
        <v>3</v>
      </c>
      <c r="V106" s="52"/>
      <c r="W106" s="52"/>
      <c r="X106" s="52"/>
      <c r="Y106" s="53"/>
      <c r="Z106" s="51">
        <v>4</v>
      </c>
      <c r="AA106" s="52"/>
      <c r="AB106" s="52"/>
      <c r="AC106" s="52"/>
      <c r="AD106" s="53"/>
      <c r="AE106" s="51">
        <v>5</v>
      </c>
      <c r="AF106" s="52"/>
      <c r="AG106" s="52"/>
      <c r="AH106" s="53"/>
      <c r="AI106" s="51">
        <v>6</v>
      </c>
      <c r="AJ106" s="52"/>
      <c r="AK106" s="52"/>
      <c r="AL106" s="52"/>
      <c r="AM106" s="53"/>
      <c r="AN106" s="51">
        <v>7</v>
      </c>
      <c r="AO106" s="52"/>
      <c r="AP106" s="52"/>
      <c r="AQ106" s="52"/>
      <c r="AR106" s="53"/>
      <c r="AS106" s="51">
        <v>8</v>
      </c>
      <c r="AT106" s="52"/>
      <c r="AU106" s="52"/>
      <c r="AV106" s="52"/>
      <c r="AW106" s="53"/>
      <c r="AX106" s="33">
        <v>9</v>
      </c>
      <c r="AY106" s="33"/>
      <c r="AZ106" s="33"/>
      <c r="BA106" s="33"/>
      <c r="BB106" s="51">
        <v>10</v>
      </c>
      <c r="BC106" s="52"/>
      <c r="BD106" s="52"/>
      <c r="BE106" s="52"/>
      <c r="BF106" s="53"/>
      <c r="BG106" s="51">
        <v>11</v>
      </c>
      <c r="BH106" s="52"/>
      <c r="BI106" s="52"/>
      <c r="BJ106" s="52"/>
      <c r="BK106" s="53"/>
      <c r="BL106" s="33">
        <v>12</v>
      </c>
      <c r="BM106" s="33"/>
      <c r="BN106" s="33"/>
      <c r="BO106" s="33"/>
      <c r="BP106" s="33"/>
      <c r="BQ106" s="51">
        <v>13</v>
      </c>
      <c r="BR106" s="52"/>
      <c r="BS106" s="52"/>
      <c r="BT106" s="53"/>
      <c r="BU106" s="51">
        <v>14</v>
      </c>
      <c r="BV106" s="52"/>
      <c r="BW106" s="52"/>
      <c r="BX106" s="52"/>
      <c r="BY106" s="53"/>
    </row>
    <row r="107" spans="1:79" s="1" customFormat="1" ht="14.25" hidden="1" customHeight="1" x14ac:dyDescent="0.2">
      <c r="A107" s="36" t="s">
        <v>69</v>
      </c>
      <c r="B107" s="37"/>
      <c r="C107" s="37"/>
      <c r="D107" s="36" t="s">
        <v>57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8"/>
      <c r="U107" s="32" t="s">
        <v>65</v>
      </c>
      <c r="V107" s="32"/>
      <c r="W107" s="32"/>
      <c r="X107" s="32"/>
      <c r="Y107" s="32"/>
      <c r="Z107" s="32" t="s">
        <v>66</v>
      </c>
      <c r="AA107" s="32"/>
      <c r="AB107" s="32"/>
      <c r="AC107" s="32"/>
      <c r="AD107" s="32"/>
      <c r="AE107" s="32" t="s">
        <v>91</v>
      </c>
      <c r="AF107" s="32"/>
      <c r="AG107" s="32"/>
      <c r="AH107" s="32"/>
      <c r="AI107" s="66" t="s">
        <v>170</v>
      </c>
      <c r="AJ107" s="66"/>
      <c r="AK107" s="66"/>
      <c r="AL107" s="66"/>
      <c r="AM107" s="66"/>
      <c r="AN107" s="32" t="s">
        <v>67</v>
      </c>
      <c r="AO107" s="32"/>
      <c r="AP107" s="32"/>
      <c r="AQ107" s="32"/>
      <c r="AR107" s="32"/>
      <c r="AS107" s="32" t="s">
        <v>68</v>
      </c>
      <c r="AT107" s="32"/>
      <c r="AU107" s="32"/>
      <c r="AV107" s="32"/>
      <c r="AW107" s="32"/>
      <c r="AX107" s="32" t="s">
        <v>92</v>
      </c>
      <c r="AY107" s="32"/>
      <c r="AZ107" s="32"/>
      <c r="BA107" s="32"/>
      <c r="BB107" s="66" t="s">
        <v>170</v>
      </c>
      <c r="BC107" s="66"/>
      <c r="BD107" s="66"/>
      <c r="BE107" s="66"/>
      <c r="BF107" s="66"/>
      <c r="BG107" s="32" t="s">
        <v>58</v>
      </c>
      <c r="BH107" s="32"/>
      <c r="BI107" s="32"/>
      <c r="BJ107" s="32"/>
      <c r="BK107" s="32"/>
      <c r="BL107" s="32" t="s">
        <v>59</v>
      </c>
      <c r="BM107" s="32"/>
      <c r="BN107" s="32"/>
      <c r="BO107" s="32"/>
      <c r="BP107" s="32"/>
      <c r="BQ107" s="32" t="s">
        <v>93</v>
      </c>
      <c r="BR107" s="32"/>
      <c r="BS107" s="32"/>
      <c r="BT107" s="32"/>
      <c r="BU107" s="66" t="s">
        <v>170</v>
      </c>
      <c r="BV107" s="66"/>
      <c r="BW107" s="66"/>
      <c r="BX107" s="66"/>
      <c r="BY107" s="66"/>
      <c r="CA107" t="s">
        <v>33</v>
      </c>
    </row>
    <row r="108" spans="1:79" s="25" customFormat="1" ht="38.25" customHeight="1" x14ac:dyDescent="0.2">
      <c r="A108" s="68">
        <v>1</v>
      </c>
      <c r="B108" s="69"/>
      <c r="C108" s="69"/>
      <c r="D108" s="28" t="s">
        <v>262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7"/>
      <c r="U108" s="83">
        <v>653883</v>
      </c>
      <c r="V108" s="84"/>
      <c r="W108" s="84"/>
      <c r="X108" s="84"/>
      <c r="Y108" s="85"/>
      <c r="Z108" s="83">
        <v>0</v>
      </c>
      <c r="AA108" s="84"/>
      <c r="AB108" s="84"/>
      <c r="AC108" s="84"/>
      <c r="AD108" s="85"/>
      <c r="AE108" s="83">
        <v>0</v>
      </c>
      <c r="AF108" s="84"/>
      <c r="AG108" s="84"/>
      <c r="AH108" s="85"/>
      <c r="AI108" s="83">
        <f>IF(ISNUMBER(U108),U108,0)+IF(ISNUMBER(Z108),Z108,0)</f>
        <v>653883</v>
      </c>
      <c r="AJ108" s="84"/>
      <c r="AK108" s="84"/>
      <c r="AL108" s="84"/>
      <c r="AM108" s="85"/>
      <c r="AN108" s="83">
        <v>944077</v>
      </c>
      <c r="AO108" s="84"/>
      <c r="AP108" s="84"/>
      <c r="AQ108" s="84"/>
      <c r="AR108" s="85"/>
      <c r="AS108" s="83">
        <v>0</v>
      </c>
      <c r="AT108" s="84"/>
      <c r="AU108" s="84"/>
      <c r="AV108" s="84"/>
      <c r="AW108" s="85"/>
      <c r="AX108" s="83">
        <v>0</v>
      </c>
      <c r="AY108" s="84"/>
      <c r="AZ108" s="84"/>
      <c r="BA108" s="85"/>
      <c r="BB108" s="83">
        <f>IF(ISNUMBER(AN108),AN108,0)+IF(ISNUMBER(AS108),AS108,0)</f>
        <v>944077</v>
      </c>
      <c r="BC108" s="84"/>
      <c r="BD108" s="84"/>
      <c r="BE108" s="84"/>
      <c r="BF108" s="85"/>
      <c r="BG108" s="83">
        <v>865977</v>
      </c>
      <c r="BH108" s="84"/>
      <c r="BI108" s="84"/>
      <c r="BJ108" s="84"/>
      <c r="BK108" s="85"/>
      <c r="BL108" s="83">
        <v>0</v>
      </c>
      <c r="BM108" s="84"/>
      <c r="BN108" s="84"/>
      <c r="BO108" s="84"/>
      <c r="BP108" s="85"/>
      <c r="BQ108" s="83">
        <v>0</v>
      </c>
      <c r="BR108" s="84"/>
      <c r="BS108" s="84"/>
      <c r="BT108" s="85"/>
      <c r="BU108" s="83">
        <f>IF(ISNUMBER(BG108),BG108,0)+IF(ISNUMBER(BL108),BL108,0)</f>
        <v>865977</v>
      </c>
      <c r="BV108" s="84"/>
      <c r="BW108" s="84"/>
      <c r="BX108" s="84"/>
      <c r="BY108" s="85"/>
      <c r="CA108" s="25" t="s">
        <v>34</v>
      </c>
    </row>
    <row r="109" spans="1:79" s="25" customFormat="1" ht="25.5" customHeight="1" x14ac:dyDescent="0.2">
      <c r="A109" s="68">
        <v>2</v>
      </c>
      <c r="B109" s="69"/>
      <c r="C109" s="69"/>
      <c r="D109" s="28" t="s">
        <v>254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7"/>
      <c r="U109" s="83">
        <v>0</v>
      </c>
      <c r="V109" s="84"/>
      <c r="W109" s="84"/>
      <c r="X109" s="84"/>
      <c r="Y109" s="85"/>
      <c r="Z109" s="83">
        <v>0</v>
      </c>
      <c r="AA109" s="84"/>
      <c r="AB109" s="84"/>
      <c r="AC109" s="84"/>
      <c r="AD109" s="85"/>
      <c r="AE109" s="83">
        <v>0</v>
      </c>
      <c r="AF109" s="84"/>
      <c r="AG109" s="84"/>
      <c r="AH109" s="85"/>
      <c r="AI109" s="83">
        <f>IF(ISNUMBER(U109),U109,0)+IF(ISNUMBER(Z109),Z109,0)</f>
        <v>0</v>
      </c>
      <c r="AJ109" s="84"/>
      <c r="AK109" s="84"/>
      <c r="AL109" s="84"/>
      <c r="AM109" s="85"/>
      <c r="AN109" s="83">
        <v>0</v>
      </c>
      <c r="AO109" s="84"/>
      <c r="AP109" s="84"/>
      <c r="AQ109" s="84"/>
      <c r="AR109" s="85"/>
      <c r="AS109" s="83">
        <v>35000</v>
      </c>
      <c r="AT109" s="84"/>
      <c r="AU109" s="84"/>
      <c r="AV109" s="84"/>
      <c r="AW109" s="85"/>
      <c r="AX109" s="83">
        <v>35000</v>
      </c>
      <c r="AY109" s="84"/>
      <c r="AZ109" s="84"/>
      <c r="BA109" s="85"/>
      <c r="BB109" s="83">
        <f>IF(ISNUMBER(AN109),AN109,0)+IF(ISNUMBER(AS109),AS109,0)</f>
        <v>35000</v>
      </c>
      <c r="BC109" s="84"/>
      <c r="BD109" s="84"/>
      <c r="BE109" s="84"/>
      <c r="BF109" s="85"/>
      <c r="BG109" s="83">
        <v>0</v>
      </c>
      <c r="BH109" s="84"/>
      <c r="BI109" s="84"/>
      <c r="BJ109" s="84"/>
      <c r="BK109" s="85"/>
      <c r="BL109" s="83">
        <v>0</v>
      </c>
      <c r="BM109" s="84"/>
      <c r="BN109" s="84"/>
      <c r="BO109" s="84"/>
      <c r="BP109" s="85"/>
      <c r="BQ109" s="83">
        <v>0</v>
      </c>
      <c r="BR109" s="84"/>
      <c r="BS109" s="84"/>
      <c r="BT109" s="85"/>
      <c r="BU109" s="83">
        <f>IF(ISNUMBER(BG109),BG109,0)+IF(ISNUMBER(BL109),BL109,0)</f>
        <v>0</v>
      </c>
      <c r="BV109" s="84"/>
      <c r="BW109" s="84"/>
      <c r="BX109" s="84"/>
      <c r="BY109" s="85"/>
    </row>
    <row r="110" spans="1:79" s="6" customFormat="1" ht="12.75" customHeight="1" x14ac:dyDescent="0.2">
      <c r="A110" s="72"/>
      <c r="B110" s="73"/>
      <c r="C110" s="73"/>
      <c r="D110" s="31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30"/>
      <c r="U110" s="76">
        <v>653883</v>
      </c>
      <c r="V110" s="77"/>
      <c r="W110" s="77"/>
      <c r="X110" s="77"/>
      <c r="Y110" s="78"/>
      <c r="Z110" s="76">
        <v>0</v>
      </c>
      <c r="AA110" s="77"/>
      <c r="AB110" s="77"/>
      <c r="AC110" s="77"/>
      <c r="AD110" s="78"/>
      <c r="AE110" s="76">
        <v>0</v>
      </c>
      <c r="AF110" s="77"/>
      <c r="AG110" s="77"/>
      <c r="AH110" s="78"/>
      <c r="AI110" s="76">
        <f>IF(ISNUMBER(U110),U110,0)+IF(ISNUMBER(Z110),Z110,0)</f>
        <v>653883</v>
      </c>
      <c r="AJ110" s="77"/>
      <c r="AK110" s="77"/>
      <c r="AL110" s="77"/>
      <c r="AM110" s="78"/>
      <c r="AN110" s="76">
        <v>944077</v>
      </c>
      <c r="AO110" s="77"/>
      <c r="AP110" s="77"/>
      <c r="AQ110" s="77"/>
      <c r="AR110" s="78"/>
      <c r="AS110" s="76">
        <v>35000</v>
      </c>
      <c r="AT110" s="77"/>
      <c r="AU110" s="77"/>
      <c r="AV110" s="77"/>
      <c r="AW110" s="78"/>
      <c r="AX110" s="76">
        <v>35000</v>
      </c>
      <c r="AY110" s="77"/>
      <c r="AZ110" s="77"/>
      <c r="BA110" s="78"/>
      <c r="BB110" s="76">
        <f>IF(ISNUMBER(AN110),AN110,0)+IF(ISNUMBER(AS110),AS110,0)</f>
        <v>979077</v>
      </c>
      <c r="BC110" s="77"/>
      <c r="BD110" s="77"/>
      <c r="BE110" s="77"/>
      <c r="BF110" s="78"/>
      <c r="BG110" s="76">
        <v>865977</v>
      </c>
      <c r="BH110" s="77"/>
      <c r="BI110" s="77"/>
      <c r="BJ110" s="77"/>
      <c r="BK110" s="78"/>
      <c r="BL110" s="76">
        <v>0</v>
      </c>
      <c r="BM110" s="77"/>
      <c r="BN110" s="77"/>
      <c r="BO110" s="77"/>
      <c r="BP110" s="78"/>
      <c r="BQ110" s="76">
        <v>0</v>
      </c>
      <c r="BR110" s="77"/>
      <c r="BS110" s="77"/>
      <c r="BT110" s="78"/>
      <c r="BU110" s="76">
        <f>IF(ISNUMBER(BG110),BG110,0)+IF(ISNUMBER(BL110),BL110,0)</f>
        <v>865977</v>
      </c>
      <c r="BV110" s="77"/>
      <c r="BW110" s="77"/>
      <c r="BX110" s="77"/>
      <c r="BY110" s="78"/>
    </row>
    <row r="112" spans="1:79" ht="14.25" customHeight="1" x14ac:dyDescent="0.2">
      <c r="A112" s="96" t="s">
        <v>244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</row>
    <row r="113" spans="1:79" ht="15" customHeight="1" x14ac:dyDescent="0.2">
      <c r="A113" s="104" t="s">
        <v>181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</row>
    <row r="114" spans="1:79" ht="17.25" customHeight="1" x14ac:dyDescent="0.2">
      <c r="A114" s="105" t="s">
        <v>6</v>
      </c>
      <c r="B114" s="106"/>
      <c r="C114" s="106"/>
      <c r="D114" s="105" t="s">
        <v>121</v>
      </c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7"/>
      <c r="U114" s="33" t="s">
        <v>185</v>
      </c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 t="s">
        <v>186</v>
      </c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</row>
    <row r="115" spans="1:79" ht="36" customHeight="1" x14ac:dyDescent="0.2">
      <c r="A115" s="108"/>
      <c r="B115" s="109"/>
      <c r="C115" s="109"/>
      <c r="D115" s="10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10"/>
      <c r="U115" s="51" t="s">
        <v>4</v>
      </c>
      <c r="V115" s="52"/>
      <c r="W115" s="52"/>
      <c r="X115" s="52"/>
      <c r="Y115" s="53"/>
      <c r="Z115" s="51" t="s">
        <v>3</v>
      </c>
      <c r="AA115" s="52"/>
      <c r="AB115" s="52"/>
      <c r="AC115" s="52"/>
      <c r="AD115" s="53"/>
      <c r="AE115" s="80" t="s">
        <v>116</v>
      </c>
      <c r="AF115" s="81"/>
      <c r="AG115" s="81"/>
      <c r="AH115" s="81"/>
      <c r="AI115" s="82"/>
      <c r="AJ115" s="51" t="s">
        <v>5</v>
      </c>
      <c r="AK115" s="52"/>
      <c r="AL115" s="52"/>
      <c r="AM115" s="52"/>
      <c r="AN115" s="53"/>
      <c r="AO115" s="51" t="s">
        <v>4</v>
      </c>
      <c r="AP115" s="52"/>
      <c r="AQ115" s="52"/>
      <c r="AR115" s="52"/>
      <c r="AS115" s="53"/>
      <c r="AT115" s="51" t="s">
        <v>3</v>
      </c>
      <c r="AU115" s="52"/>
      <c r="AV115" s="52"/>
      <c r="AW115" s="52"/>
      <c r="AX115" s="53"/>
      <c r="AY115" s="80" t="s">
        <v>116</v>
      </c>
      <c r="AZ115" s="81"/>
      <c r="BA115" s="81"/>
      <c r="BB115" s="81"/>
      <c r="BC115" s="82"/>
      <c r="BD115" s="33" t="s">
        <v>96</v>
      </c>
      <c r="BE115" s="33"/>
      <c r="BF115" s="33"/>
      <c r="BG115" s="33"/>
      <c r="BH115" s="33"/>
    </row>
    <row r="116" spans="1:79" ht="15" customHeight="1" x14ac:dyDescent="0.2">
      <c r="A116" s="51" t="s">
        <v>169</v>
      </c>
      <c r="B116" s="52"/>
      <c r="C116" s="52"/>
      <c r="D116" s="51">
        <v>2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3"/>
      <c r="U116" s="51">
        <v>3</v>
      </c>
      <c r="V116" s="52"/>
      <c r="W116" s="52"/>
      <c r="X116" s="52"/>
      <c r="Y116" s="53"/>
      <c r="Z116" s="51">
        <v>4</v>
      </c>
      <c r="AA116" s="52"/>
      <c r="AB116" s="52"/>
      <c r="AC116" s="52"/>
      <c r="AD116" s="53"/>
      <c r="AE116" s="51">
        <v>5</v>
      </c>
      <c r="AF116" s="52"/>
      <c r="AG116" s="52"/>
      <c r="AH116" s="52"/>
      <c r="AI116" s="53"/>
      <c r="AJ116" s="51">
        <v>6</v>
      </c>
      <c r="AK116" s="52"/>
      <c r="AL116" s="52"/>
      <c r="AM116" s="52"/>
      <c r="AN116" s="53"/>
      <c r="AO116" s="51">
        <v>7</v>
      </c>
      <c r="AP116" s="52"/>
      <c r="AQ116" s="52"/>
      <c r="AR116" s="52"/>
      <c r="AS116" s="53"/>
      <c r="AT116" s="51">
        <v>8</v>
      </c>
      <c r="AU116" s="52"/>
      <c r="AV116" s="52"/>
      <c r="AW116" s="52"/>
      <c r="AX116" s="53"/>
      <c r="AY116" s="51">
        <v>9</v>
      </c>
      <c r="AZ116" s="52"/>
      <c r="BA116" s="52"/>
      <c r="BB116" s="52"/>
      <c r="BC116" s="53"/>
      <c r="BD116" s="51">
        <v>10</v>
      </c>
      <c r="BE116" s="52"/>
      <c r="BF116" s="52"/>
      <c r="BG116" s="52"/>
      <c r="BH116" s="53"/>
    </row>
    <row r="117" spans="1:79" s="1" customFormat="1" ht="12.75" hidden="1" customHeight="1" x14ac:dyDescent="0.2">
      <c r="A117" s="36" t="s">
        <v>69</v>
      </c>
      <c r="B117" s="37"/>
      <c r="C117" s="37"/>
      <c r="D117" s="36" t="s">
        <v>57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8"/>
      <c r="U117" s="36" t="s">
        <v>60</v>
      </c>
      <c r="V117" s="37"/>
      <c r="W117" s="37"/>
      <c r="X117" s="37"/>
      <c r="Y117" s="38"/>
      <c r="Z117" s="36" t="s">
        <v>61</v>
      </c>
      <c r="AA117" s="37"/>
      <c r="AB117" s="37"/>
      <c r="AC117" s="37"/>
      <c r="AD117" s="38"/>
      <c r="AE117" s="36" t="s">
        <v>94</v>
      </c>
      <c r="AF117" s="37"/>
      <c r="AG117" s="37"/>
      <c r="AH117" s="37"/>
      <c r="AI117" s="38"/>
      <c r="AJ117" s="92" t="s">
        <v>171</v>
      </c>
      <c r="AK117" s="93"/>
      <c r="AL117" s="93"/>
      <c r="AM117" s="93"/>
      <c r="AN117" s="94"/>
      <c r="AO117" s="36" t="s">
        <v>62</v>
      </c>
      <c r="AP117" s="37"/>
      <c r="AQ117" s="37"/>
      <c r="AR117" s="37"/>
      <c r="AS117" s="38"/>
      <c r="AT117" s="36" t="s">
        <v>63</v>
      </c>
      <c r="AU117" s="37"/>
      <c r="AV117" s="37"/>
      <c r="AW117" s="37"/>
      <c r="AX117" s="38"/>
      <c r="AY117" s="36" t="s">
        <v>95</v>
      </c>
      <c r="AZ117" s="37"/>
      <c r="BA117" s="37"/>
      <c r="BB117" s="37"/>
      <c r="BC117" s="38"/>
      <c r="BD117" s="66" t="s">
        <v>171</v>
      </c>
      <c r="BE117" s="66"/>
      <c r="BF117" s="66"/>
      <c r="BG117" s="66"/>
      <c r="BH117" s="66"/>
      <c r="CA117" s="1" t="s">
        <v>35</v>
      </c>
    </row>
    <row r="118" spans="1:79" s="25" customFormat="1" ht="38.25" customHeight="1" x14ac:dyDescent="0.2">
      <c r="A118" s="68">
        <v>1</v>
      </c>
      <c r="B118" s="69"/>
      <c r="C118" s="69"/>
      <c r="D118" s="28" t="s">
        <v>262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7"/>
      <c r="U118" s="83">
        <v>1039835</v>
      </c>
      <c r="V118" s="84"/>
      <c r="W118" s="84"/>
      <c r="X118" s="84"/>
      <c r="Y118" s="85"/>
      <c r="Z118" s="83">
        <v>0</v>
      </c>
      <c r="AA118" s="84"/>
      <c r="AB118" s="84"/>
      <c r="AC118" s="84"/>
      <c r="AD118" s="85"/>
      <c r="AE118" s="86">
        <v>0</v>
      </c>
      <c r="AF118" s="86"/>
      <c r="AG118" s="86"/>
      <c r="AH118" s="86"/>
      <c r="AI118" s="86"/>
      <c r="AJ118" s="62">
        <f>IF(ISNUMBER(U118),U118,0)+IF(ISNUMBER(Z118),Z118,0)</f>
        <v>1039835</v>
      </c>
      <c r="AK118" s="62"/>
      <c r="AL118" s="62"/>
      <c r="AM118" s="62"/>
      <c r="AN118" s="62"/>
      <c r="AO118" s="86">
        <v>1164616</v>
      </c>
      <c r="AP118" s="86"/>
      <c r="AQ118" s="86"/>
      <c r="AR118" s="86"/>
      <c r="AS118" s="86"/>
      <c r="AT118" s="62">
        <v>0</v>
      </c>
      <c r="AU118" s="62"/>
      <c r="AV118" s="62"/>
      <c r="AW118" s="62"/>
      <c r="AX118" s="62"/>
      <c r="AY118" s="86">
        <v>0</v>
      </c>
      <c r="AZ118" s="86"/>
      <c r="BA118" s="86"/>
      <c r="BB118" s="86"/>
      <c r="BC118" s="86"/>
      <c r="BD118" s="62">
        <f>IF(ISNUMBER(AO118),AO118,0)+IF(ISNUMBER(AT118),AT118,0)</f>
        <v>1164616</v>
      </c>
      <c r="BE118" s="62"/>
      <c r="BF118" s="62"/>
      <c r="BG118" s="62"/>
      <c r="BH118" s="62"/>
      <c r="CA118" s="25" t="s">
        <v>36</v>
      </c>
    </row>
    <row r="119" spans="1:79" s="25" customFormat="1" ht="25.5" customHeight="1" x14ac:dyDescent="0.2">
      <c r="A119" s="68">
        <v>2</v>
      </c>
      <c r="B119" s="69"/>
      <c r="C119" s="69"/>
      <c r="D119" s="28" t="s">
        <v>254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7"/>
      <c r="U119" s="83">
        <v>0</v>
      </c>
      <c r="V119" s="84"/>
      <c r="W119" s="84"/>
      <c r="X119" s="84"/>
      <c r="Y119" s="85"/>
      <c r="Z119" s="83">
        <v>0</v>
      </c>
      <c r="AA119" s="84"/>
      <c r="AB119" s="84"/>
      <c r="AC119" s="84"/>
      <c r="AD119" s="85"/>
      <c r="AE119" s="86">
        <v>0</v>
      </c>
      <c r="AF119" s="86"/>
      <c r="AG119" s="86"/>
      <c r="AH119" s="86"/>
      <c r="AI119" s="86"/>
      <c r="AJ119" s="62">
        <f>IF(ISNUMBER(U119),U119,0)+IF(ISNUMBER(Z119),Z119,0)</f>
        <v>0</v>
      </c>
      <c r="AK119" s="62"/>
      <c r="AL119" s="62"/>
      <c r="AM119" s="62"/>
      <c r="AN119" s="62"/>
      <c r="AO119" s="86">
        <v>0</v>
      </c>
      <c r="AP119" s="86"/>
      <c r="AQ119" s="86"/>
      <c r="AR119" s="86"/>
      <c r="AS119" s="86"/>
      <c r="AT119" s="62">
        <v>0</v>
      </c>
      <c r="AU119" s="62"/>
      <c r="AV119" s="62"/>
      <c r="AW119" s="62"/>
      <c r="AX119" s="62"/>
      <c r="AY119" s="86">
        <v>0</v>
      </c>
      <c r="AZ119" s="86"/>
      <c r="BA119" s="86"/>
      <c r="BB119" s="86"/>
      <c r="BC119" s="86"/>
      <c r="BD119" s="62">
        <f>IF(ISNUMBER(AO119),AO119,0)+IF(ISNUMBER(AT119),AT119,0)</f>
        <v>0</v>
      </c>
      <c r="BE119" s="62"/>
      <c r="BF119" s="62"/>
      <c r="BG119" s="62"/>
      <c r="BH119" s="62"/>
    </row>
    <row r="120" spans="1:79" s="6" customFormat="1" ht="12.75" customHeight="1" x14ac:dyDescent="0.2">
      <c r="A120" s="72"/>
      <c r="B120" s="73"/>
      <c r="C120" s="73"/>
      <c r="D120" s="31" t="s">
        <v>147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30"/>
      <c r="U120" s="76">
        <v>1039835</v>
      </c>
      <c r="V120" s="77"/>
      <c r="W120" s="77"/>
      <c r="X120" s="77"/>
      <c r="Y120" s="78"/>
      <c r="Z120" s="76">
        <v>0</v>
      </c>
      <c r="AA120" s="77"/>
      <c r="AB120" s="77"/>
      <c r="AC120" s="77"/>
      <c r="AD120" s="78"/>
      <c r="AE120" s="79">
        <v>0</v>
      </c>
      <c r="AF120" s="79"/>
      <c r="AG120" s="79"/>
      <c r="AH120" s="79"/>
      <c r="AI120" s="79"/>
      <c r="AJ120" s="61">
        <f>IF(ISNUMBER(U120),U120,0)+IF(ISNUMBER(Z120),Z120,0)</f>
        <v>1039835</v>
      </c>
      <c r="AK120" s="61"/>
      <c r="AL120" s="61"/>
      <c r="AM120" s="61"/>
      <c r="AN120" s="61"/>
      <c r="AO120" s="79">
        <v>1164616</v>
      </c>
      <c r="AP120" s="79"/>
      <c r="AQ120" s="79"/>
      <c r="AR120" s="79"/>
      <c r="AS120" s="79"/>
      <c r="AT120" s="61">
        <v>0</v>
      </c>
      <c r="AU120" s="61"/>
      <c r="AV120" s="61"/>
      <c r="AW120" s="61"/>
      <c r="AX120" s="61"/>
      <c r="AY120" s="79">
        <v>0</v>
      </c>
      <c r="AZ120" s="79"/>
      <c r="BA120" s="79"/>
      <c r="BB120" s="79"/>
      <c r="BC120" s="79"/>
      <c r="BD120" s="61">
        <f>IF(ISNUMBER(AO120),AO120,0)+IF(ISNUMBER(AT120),AT120,0)</f>
        <v>1164616</v>
      </c>
      <c r="BE120" s="61"/>
      <c r="BF120" s="61"/>
      <c r="BG120" s="61"/>
      <c r="BH120" s="61"/>
    </row>
    <row r="121" spans="1:79" s="5" customFormat="1" ht="10.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</row>
    <row r="122" spans="1:79" hidden="1" x14ac:dyDescent="0.2"/>
    <row r="123" spans="1:79" ht="14.25" customHeight="1" x14ac:dyDescent="0.2">
      <c r="A123" s="96" t="s">
        <v>152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</row>
    <row r="124" spans="1:79" ht="14.25" customHeight="1" x14ac:dyDescent="0.2">
      <c r="A124" s="96" t="s">
        <v>232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</row>
    <row r="125" spans="1:79" ht="16.5" customHeight="1" x14ac:dyDescent="0.2">
      <c r="A125" s="105" t="s">
        <v>6</v>
      </c>
      <c r="B125" s="106"/>
      <c r="C125" s="106"/>
      <c r="D125" s="33" t="s">
        <v>9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 t="s">
        <v>8</v>
      </c>
      <c r="R125" s="33"/>
      <c r="S125" s="33"/>
      <c r="T125" s="33"/>
      <c r="U125" s="33"/>
      <c r="V125" s="33" t="s">
        <v>7</v>
      </c>
      <c r="W125" s="33"/>
      <c r="X125" s="33"/>
      <c r="Y125" s="33"/>
      <c r="Z125" s="33"/>
      <c r="AA125" s="33"/>
      <c r="AB125" s="33"/>
      <c r="AC125" s="33"/>
      <c r="AD125" s="33"/>
      <c r="AE125" s="33"/>
      <c r="AF125" s="51" t="s">
        <v>182</v>
      </c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3"/>
      <c r="AU125" s="51" t="s">
        <v>183</v>
      </c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3"/>
      <c r="BJ125" s="51" t="s">
        <v>184</v>
      </c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3"/>
    </row>
    <row r="126" spans="1:79" ht="32.25" customHeight="1" x14ac:dyDescent="0.2">
      <c r="A126" s="108"/>
      <c r="B126" s="109"/>
      <c r="C126" s="109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 t="s">
        <v>4</v>
      </c>
      <c r="AG126" s="33"/>
      <c r="AH126" s="33"/>
      <c r="AI126" s="33"/>
      <c r="AJ126" s="33"/>
      <c r="AK126" s="33" t="s">
        <v>3</v>
      </c>
      <c r="AL126" s="33"/>
      <c r="AM126" s="33"/>
      <c r="AN126" s="33"/>
      <c r="AO126" s="33"/>
      <c r="AP126" s="33" t="s">
        <v>123</v>
      </c>
      <c r="AQ126" s="33"/>
      <c r="AR126" s="33"/>
      <c r="AS126" s="33"/>
      <c r="AT126" s="33"/>
      <c r="AU126" s="33" t="s">
        <v>4</v>
      </c>
      <c r="AV126" s="33"/>
      <c r="AW126" s="33"/>
      <c r="AX126" s="33"/>
      <c r="AY126" s="33"/>
      <c r="AZ126" s="33" t="s">
        <v>3</v>
      </c>
      <c r="BA126" s="33"/>
      <c r="BB126" s="33"/>
      <c r="BC126" s="33"/>
      <c r="BD126" s="33"/>
      <c r="BE126" s="33" t="s">
        <v>90</v>
      </c>
      <c r="BF126" s="33"/>
      <c r="BG126" s="33"/>
      <c r="BH126" s="33"/>
      <c r="BI126" s="33"/>
      <c r="BJ126" s="33" t="s">
        <v>4</v>
      </c>
      <c r="BK126" s="33"/>
      <c r="BL126" s="33"/>
      <c r="BM126" s="33"/>
      <c r="BN126" s="33"/>
      <c r="BO126" s="33" t="s">
        <v>3</v>
      </c>
      <c r="BP126" s="33"/>
      <c r="BQ126" s="33"/>
      <c r="BR126" s="33"/>
      <c r="BS126" s="33"/>
      <c r="BT126" s="33" t="s">
        <v>97</v>
      </c>
      <c r="BU126" s="33"/>
      <c r="BV126" s="33"/>
      <c r="BW126" s="33"/>
      <c r="BX126" s="33"/>
    </row>
    <row r="127" spans="1:79" ht="15" customHeight="1" x14ac:dyDescent="0.2">
      <c r="A127" s="51">
        <v>1</v>
      </c>
      <c r="B127" s="52"/>
      <c r="C127" s="52"/>
      <c r="D127" s="33">
        <v>2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>
        <v>3</v>
      </c>
      <c r="R127" s="33"/>
      <c r="S127" s="33"/>
      <c r="T127" s="33"/>
      <c r="U127" s="33"/>
      <c r="V127" s="33">
        <v>4</v>
      </c>
      <c r="W127" s="33"/>
      <c r="X127" s="33"/>
      <c r="Y127" s="33"/>
      <c r="Z127" s="33"/>
      <c r="AA127" s="33"/>
      <c r="AB127" s="33"/>
      <c r="AC127" s="33"/>
      <c r="AD127" s="33"/>
      <c r="AE127" s="33"/>
      <c r="AF127" s="33">
        <v>5</v>
      </c>
      <c r="AG127" s="33"/>
      <c r="AH127" s="33"/>
      <c r="AI127" s="33"/>
      <c r="AJ127" s="33"/>
      <c r="AK127" s="33">
        <v>6</v>
      </c>
      <c r="AL127" s="33"/>
      <c r="AM127" s="33"/>
      <c r="AN127" s="33"/>
      <c r="AO127" s="33"/>
      <c r="AP127" s="33">
        <v>7</v>
      </c>
      <c r="AQ127" s="33"/>
      <c r="AR127" s="33"/>
      <c r="AS127" s="33"/>
      <c r="AT127" s="33"/>
      <c r="AU127" s="33">
        <v>8</v>
      </c>
      <c r="AV127" s="33"/>
      <c r="AW127" s="33"/>
      <c r="AX127" s="33"/>
      <c r="AY127" s="33"/>
      <c r="AZ127" s="33">
        <v>9</v>
      </c>
      <c r="BA127" s="33"/>
      <c r="BB127" s="33"/>
      <c r="BC127" s="33"/>
      <c r="BD127" s="33"/>
      <c r="BE127" s="33">
        <v>10</v>
      </c>
      <c r="BF127" s="33"/>
      <c r="BG127" s="33"/>
      <c r="BH127" s="33"/>
      <c r="BI127" s="33"/>
      <c r="BJ127" s="33">
        <v>11</v>
      </c>
      <c r="BK127" s="33"/>
      <c r="BL127" s="33"/>
      <c r="BM127" s="33"/>
      <c r="BN127" s="33"/>
      <c r="BO127" s="33">
        <v>12</v>
      </c>
      <c r="BP127" s="33"/>
      <c r="BQ127" s="33"/>
      <c r="BR127" s="33"/>
      <c r="BS127" s="33"/>
      <c r="BT127" s="33">
        <v>13</v>
      </c>
      <c r="BU127" s="33"/>
      <c r="BV127" s="33"/>
      <c r="BW127" s="33"/>
      <c r="BX127" s="33"/>
    </row>
    <row r="128" spans="1:79" ht="10.5" hidden="1" customHeight="1" x14ac:dyDescent="0.2">
      <c r="A128" s="36" t="s">
        <v>154</v>
      </c>
      <c r="B128" s="37"/>
      <c r="C128" s="37"/>
      <c r="D128" s="33" t="s">
        <v>57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 t="s">
        <v>70</v>
      </c>
      <c r="R128" s="33"/>
      <c r="S128" s="33"/>
      <c r="T128" s="33"/>
      <c r="U128" s="33"/>
      <c r="V128" s="33" t="s">
        <v>71</v>
      </c>
      <c r="W128" s="33"/>
      <c r="X128" s="33"/>
      <c r="Y128" s="33"/>
      <c r="Z128" s="33"/>
      <c r="AA128" s="33"/>
      <c r="AB128" s="33"/>
      <c r="AC128" s="33"/>
      <c r="AD128" s="33"/>
      <c r="AE128" s="33"/>
      <c r="AF128" s="32" t="s">
        <v>111</v>
      </c>
      <c r="AG128" s="32"/>
      <c r="AH128" s="32"/>
      <c r="AI128" s="32"/>
      <c r="AJ128" s="32"/>
      <c r="AK128" s="35" t="s">
        <v>112</v>
      </c>
      <c r="AL128" s="35"/>
      <c r="AM128" s="35"/>
      <c r="AN128" s="35"/>
      <c r="AO128" s="35"/>
      <c r="AP128" s="66" t="s">
        <v>199</v>
      </c>
      <c r="AQ128" s="66"/>
      <c r="AR128" s="66"/>
      <c r="AS128" s="66"/>
      <c r="AT128" s="66"/>
      <c r="AU128" s="32" t="s">
        <v>113</v>
      </c>
      <c r="AV128" s="32"/>
      <c r="AW128" s="32"/>
      <c r="AX128" s="32"/>
      <c r="AY128" s="32"/>
      <c r="AZ128" s="35" t="s">
        <v>114</v>
      </c>
      <c r="BA128" s="35"/>
      <c r="BB128" s="35"/>
      <c r="BC128" s="35"/>
      <c r="BD128" s="35"/>
      <c r="BE128" s="66" t="s">
        <v>199</v>
      </c>
      <c r="BF128" s="66"/>
      <c r="BG128" s="66"/>
      <c r="BH128" s="66"/>
      <c r="BI128" s="66"/>
      <c r="BJ128" s="32" t="s">
        <v>105</v>
      </c>
      <c r="BK128" s="32"/>
      <c r="BL128" s="32"/>
      <c r="BM128" s="32"/>
      <c r="BN128" s="32"/>
      <c r="BO128" s="35" t="s">
        <v>106</v>
      </c>
      <c r="BP128" s="35"/>
      <c r="BQ128" s="35"/>
      <c r="BR128" s="35"/>
      <c r="BS128" s="35"/>
      <c r="BT128" s="66" t="s">
        <v>199</v>
      </c>
      <c r="BU128" s="66"/>
      <c r="BV128" s="66"/>
      <c r="BW128" s="66"/>
      <c r="BX128" s="66"/>
      <c r="CA128" t="s">
        <v>37</v>
      </c>
    </row>
    <row r="129" spans="1:79" s="6" customFormat="1" ht="15" customHeight="1" x14ac:dyDescent="0.2">
      <c r="A129" s="72">
        <v>0</v>
      </c>
      <c r="B129" s="73"/>
      <c r="C129" s="73"/>
      <c r="D129" s="75" t="s">
        <v>198</v>
      </c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CA129" s="6" t="s">
        <v>38</v>
      </c>
    </row>
    <row r="130" spans="1:79" s="25" customFormat="1" ht="15" customHeight="1" x14ac:dyDescent="0.2">
      <c r="A130" s="68">
        <v>1</v>
      </c>
      <c r="B130" s="69"/>
      <c r="C130" s="69"/>
      <c r="D130" s="71" t="s">
        <v>263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  <c r="Q130" s="33" t="s">
        <v>200</v>
      </c>
      <c r="R130" s="33"/>
      <c r="S130" s="33"/>
      <c r="T130" s="33"/>
      <c r="U130" s="33"/>
      <c r="V130" s="33" t="s">
        <v>256</v>
      </c>
      <c r="W130" s="33"/>
      <c r="X130" s="33"/>
      <c r="Y130" s="33"/>
      <c r="Z130" s="33"/>
      <c r="AA130" s="33"/>
      <c r="AB130" s="33"/>
      <c r="AC130" s="33"/>
      <c r="AD130" s="33"/>
      <c r="AE130" s="33"/>
      <c r="AF130" s="67">
        <v>1</v>
      </c>
      <c r="AG130" s="67"/>
      <c r="AH130" s="67"/>
      <c r="AI130" s="67"/>
      <c r="AJ130" s="67"/>
      <c r="AK130" s="67">
        <v>0</v>
      </c>
      <c r="AL130" s="67"/>
      <c r="AM130" s="67"/>
      <c r="AN130" s="67"/>
      <c r="AO130" s="67"/>
      <c r="AP130" s="67">
        <v>1</v>
      </c>
      <c r="AQ130" s="67"/>
      <c r="AR130" s="67"/>
      <c r="AS130" s="67"/>
      <c r="AT130" s="67"/>
      <c r="AU130" s="67">
        <v>1</v>
      </c>
      <c r="AV130" s="67"/>
      <c r="AW130" s="67"/>
      <c r="AX130" s="67"/>
      <c r="AY130" s="67"/>
      <c r="AZ130" s="67">
        <v>0</v>
      </c>
      <c r="BA130" s="67"/>
      <c r="BB130" s="67"/>
      <c r="BC130" s="67"/>
      <c r="BD130" s="67"/>
      <c r="BE130" s="67">
        <v>1</v>
      </c>
      <c r="BF130" s="67"/>
      <c r="BG130" s="67"/>
      <c r="BH130" s="67"/>
      <c r="BI130" s="67"/>
      <c r="BJ130" s="67">
        <v>1</v>
      </c>
      <c r="BK130" s="67"/>
      <c r="BL130" s="67"/>
      <c r="BM130" s="67"/>
      <c r="BN130" s="67"/>
      <c r="BO130" s="67">
        <v>0</v>
      </c>
      <c r="BP130" s="67"/>
      <c r="BQ130" s="67"/>
      <c r="BR130" s="67"/>
      <c r="BS130" s="67"/>
      <c r="BT130" s="67">
        <v>1</v>
      </c>
      <c r="BU130" s="67"/>
      <c r="BV130" s="67"/>
      <c r="BW130" s="67"/>
      <c r="BX130" s="67"/>
    </row>
    <row r="131" spans="1:79" s="25" customFormat="1" ht="15" customHeight="1" x14ac:dyDescent="0.2">
      <c r="A131" s="68">
        <v>1</v>
      </c>
      <c r="B131" s="69"/>
      <c r="C131" s="69"/>
      <c r="D131" s="71" t="s">
        <v>264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33" t="s">
        <v>173</v>
      </c>
      <c r="R131" s="33"/>
      <c r="S131" s="33"/>
      <c r="T131" s="33"/>
      <c r="U131" s="33"/>
      <c r="V131" s="33" t="s">
        <v>201</v>
      </c>
      <c r="W131" s="33"/>
      <c r="X131" s="33"/>
      <c r="Y131" s="33"/>
      <c r="Z131" s="33"/>
      <c r="AA131" s="33"/>
      <c r="AB131" s="33"/>
      <c r="AC131" s="33"/>
      <c r="AD131" s="33"/>
      <c r="AE131" s="33"/>
      <c r="AF131" s="67">
        <v>653883</v>
      </c>
      <c r="AG131" s="67"/>
      <c r="AH131" s="67"/>
      <c r="AI131" s="67"/>
      <c r="AJ131" s="67"/>
      <c r="AK131" s="67">
        <v>0</v>
      </c>
      <c r="AL131" s="67"/>
      <c r="AM131" s="67"/>
      <c r="AN131" s="67"/>
      <c r="AO131" s="67"/>
      <c r="AP131" s="67">
        <v>653883</v>
      </c>
      <c r="AQ131" s="67"/>
      <c r="AR131" s="67"/>
      <c r="AS131" s="67"/>
      <c r="AT131" s="67"/>
      <c r="AU131" s="67">
        <v>944077</v>
      </c>
      <c r="AV131" s="67"/>
      <c r="AW131" s="67"/>
      <c r="AX131" s="67"/>
      <c r="AY131" s="67"/>
      <c r="AZ131" s="67">
        <v>0</v>
      </c>
      <c r="BA131" s="67"/>
      <c r="BB131" s="67"/>
      <c r="BC131" s="67"/>
      <c r="BD131" s="67"/>
      <c r="BE131" s="67">
        <v>944077</v>
      </c>
      <c r="BF131" s="67"/>
      <c r="BG131" s="67"/>
      <c r="BH131" s="67"/>
      <c r="BI131" s="67"/>
      <c r="BJ131" s="67">
        <v>865977</v>
      </c>
      <c r="BK131" s="67"/>
      <c r="BL131" s="67"/>
      <c r="BM131" s="67"/>
      <c r="BN131" s="67"/>
      <c r="BO131" s="67">
        <v>0</v>
      </c>
      <c r="BP131" s="67"/>
      <c r="BQ131" s="67"/>
      <c r="BR131" s="67"/>
      <c r="BS131" s="67"/>
      <c r="BT131" s="67">
        <v>865977</v>
      </c>
      <c r="BU131" s="67"/>
      <c r="BV131" s="67"/>
      <c r="BW131" s="67"/>
      <c r="BX131" s="67"/>
    </row>
    <row r="132" spans="1:79" s="25" customFormat="1" ht="30" customHeight="1" x14ac:dyDescent="0.2">
      <c r="A132" s="68">
        <v>1</v>
      </c>
      <c r="B132" s="69"/>
      <c r="C132" s="69"/>
      <c r="D132" s="71" t="s">
        <v>265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  <c r="Q132" s="33" t="s">
        <v>200</v>
      </c>
      <c r="R132" s="33"/>
      <c r="S132" s="33"/>
      <c r="T132" s="33"/>
      <c r="U132" s="33"/>
      <c r="V132" s="33" t="s">
        <v>255</v>
      </c>
      <c r="W132" s="33"/>
      <c r="X132" s="33"/>
      <c r="Y132" s="33"/>
      <c r="Z132" s="33"/>
      <c r="AA132" s="33"/>
      <c r="AB132" s="33"/>
      <c r="AC132" s="33"/>
      <c r="AD132" s="33"/>
      <c r="AE132" s="33"/>
      <c r="AF132" s="67">
        <v>8.35</v>
      </c>
      <c r="AG132" s="67"/>
      <c r="AH132" s="67"/>
      <c r="AI132" s="67"/>
      <c r="AJ132" s="67"/>
      <c r="AK132" s="67">
        <v>0</v>
      </c>
      <c r="AL132" s="67"/>
      <c r="AM132" s="67"/>
      <c r="AN132" s="67"/>
      <c r="AO132" s="67"/>
      <c r="AP132" s="67">
        <v>8.35</v>
      </c>
      <c r="AQ132" s="67"/>
      <c r="AR132" s="67"/>
      <c r="AS132" s="67"/>
      <c r="AT132" s="67"/>
      <c r="AU132" s="67">
        <v>9</v>
      </c>
      <c r="AV132" s="67"/>
      <c r="AW132" s="67"/>
      <c r="AX132" s="67"/>
      <c r="AY132" s="67"/>
      <c r="AZ132" s="67">
        <v>0</v>
      </c>
      <c r="BA132" s="67"/>
      <c r="BB132" s="67"/>
      <c r="BC132" s="67"/>
      <c r="BD132" s="67"/>
      <c r="BE132" s="67">
        <v>9</v>
      </c>
      <c r="BF132" s="67"/>
      <c r="BG132" s="67"/>
      <c r="BH132" s="67"/>
      <c r="BI132" s="67"/>
      <c r="BJ132" s="67">
        <v>9</v>
      </c>
      <c r="BK132" s="67"/>
      <c r="BL132" s="67"/>
      <c r="BM132" s="67"/>
      <c r="BN132" s="67"/>
      <c r="BO132" s="67">
        <v>0</v>
      </c>
      <c r="BP132" s="67"/>
      <c r="BQ132" s="67"/>
      <c r="BR132" s="67"/>
      <c r="BS132" s="67"/>
      <c r="BT132" s="67">
        <v>9</v>
      </c>
      <c r="BU132" s="67"/>
      <c r="BV132" s="67"/>
      <c r="BW132" s="67"/>
      <c r="BX132" s="67"/>
    </row>
    <row r="133" spans="1:79" s="25" customFormat="1" ht="30" customHeight="1" x14ac:dyDescent="0.2">
      <c r="A133" s="68">
        <v>1</v>
      </c>
      <c r="B133" s="69"/>
      <c r="C133" s="69"/>
      <c r="D133" s="71" t="s">
        <v>202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7"/>
      <c r="Q133" s="33" t="s">
        <v>173</v>
      </c>
      <c r="R133" s="33"/>
      <c r="S133" s="33"/>
      <c r="T133" s="33"/>
      <c r="U133" s="33"/>
      <c r="V133" s="33" t="s">
        <v>201</v>
      </c>
      <c r="W133" s="33"/>
      <c r="X133" s="33"/>
      <c r="Y133" s="33"/>
      <c r="Z133" s="33"/>
      <c r="AA133" s="33"/>
      <c r="AB133" s="33"/>
      <c r="AC133" s="33"/>
      <c r="AD133" s="33"/>
      <c r="AE133" s="33"/>
      <c r="AF133" s="67">
        <v>0</v>
      </c>
      <c r="AG133" s="67"/>
      <c r="AH133" s="67"/>
      <c r="AI133" s="67"/>
      <c r="AJ133" s="67"/>
      <c r="AK133" s="67">
        <v>0</v>
      </c>
      <c r="AL133" s="67"/>
      <c r="AM133" s="67"/>
      <c r="AN133" s="67"/>
      <c r="AO133" s="67"/>
      <c r="AP133" s="67">
        <v>0</v>
      </c>
      <c r="AQ133" s="67"/>
      <c r="AR133" s="67"/>
      <c r="AS133" s="67"/>
      <c r="AT133" s="67"/>
      <c r="AU133" s="67">
        <v>40091</v>
      </c>
      <c r="AV133" s="67"/>
      <c r="AW133" s="67"/>
      <c r="AX133" s="67"/>
      <c r="AY133" s="67"/>
      <c r="AZ133" s="67">
        <v>0</v>
      </c>
      <c r="BA133" s="67"/>
      <c r="BB133" s="67"/>
      <c r="BC133" s="67"/>
      <c r="BD133" s="67"/>
      <c r="BE133" s="67">
        <v>40091</v>
      </c>
      <c r="BF133" s="67"/>
      <c r="BG133" s="67"/>
      <c r="BH133" s="67"/>
      <c r="BI133" s="67"/>
      <c r="BJ133" s="67">
        <v>0</v>
      </c>
      <c r="BK133" s="67"/>
      <c r="BL133" s="67"/>
      <c r="BM133" s="67"/>
      <c r="BN133" s="67"/>
      <c r="BO133" s="67">
        <v>0</v>
      </c>
      <c r="BP133" s="67"/>
      <c r="BQ133" s="67"/>
      <c r="BR133" s="67"/>
      <c r="BS133" s="67"/>
      <c r="BT133" s="67">
        <v>0</v>
      </c>
      <c r="BU133" s="67"/>
      <c r="BV133" s="67"/>
      <c r="BW133" s="67"/>
      <c r="BX133" s="67"/>
    </row>
    <row r="134" spans="1:79" s="25" customFormat="1" ht="30" customHeight="1" x14ac:dyDescent="0.2">
      <c r="A134" s="68">
        <v>1</v>
      </c>
      <c r="B134" s="69"/>
      <c r="C134" s="69"/>
      <c r="D134" s="71" t="s">
        <v>266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33" t="s">
        <v>173</v>
      </c>
      <c r="R134" s="33"/>
      <c r="S134" s="33"/>
      <c r="T134" s="33"/>
      <c r="U134" s="33"/>
      <c r="V134" s="33" t="s">
        <v>201</v>
      </c>
      <c r="W134" s="33"/>
      <c r="X134" s="33"/>
      <c r="Y134" s="33"/>
      <c r="Z134" s="33"/>
      <c r="AA134" s="33"/>
      <c r="AB134" s="33"/>
      <c r="AC134" s="33"/>
      <c r="AD134" s="33"/>
      <c r="AE134" s="33"/>
      <c r="AF134" s="67">
        <v>0</v>
      </c>
      <c r="AG134" s="67"/>
      <c r="AH134" s="67"/>
      <c r="AI134" s="67"/>
      <c r="AJ134" s="67"/>
      <c r="AK134" s="67">
        <v>0</v>
      </c>
      <c r="AL134" s="67"/>
      <c r="AM134" s="67"/>
      <c r="AN134" s="67"/>
      <c r="AO134" s="67"/>
      <c r="AP134" s="67">
        <v>0</v>
      </c>
      <c r="AQ134" s="67"/>
      <c r="AR134" s="67"/>
      <c r="AS134" s="67"/>
      <c r="AT134" s="67"/>
      <c r="AU134" s="67">
        <v>0</v>
      </c>
      <c r="AV134" s="67"/>
      <c r="AW134" s="67"/>
      <c r="AX134" s="67"/>
      <c r="AY134" s="67"/>
      <c r="AZ134" s="67">
        <v>35000</v>
      </c>
      <c r="BA134" s="67"/>
      <c r="BB134" s="67"/>
      <c r="BC134" s="67"/>
      <c r="BD134" s="67"/>
      <c r="BE134" s="67">
        <v>35000</v>
      </c>
      <c r="BF134" s="67"/>
      <c r="BG134" s="67"/>
      <c r="BH134" s="67"/>
      <c r="BI134" s="67"/>
      <c r="BJ134" s="67">
        <v>0</v>
      </c>
      <c r="BK134" s="67"/>
      <c r="BL134" s="67"/>
      <c r="BM134" s="67"/>
      <c r="BN134" s="67"/>
      <c r="BO134" s="67">
        <v>0</v>
      </c>
      <c r="BP134" s="67"/>
      <c r="BQ134" s="67"/>
      <c r="BR134" s="67"/>
      <c r="BS134" s="67"/>
      <c r="BT134" s="67">
        <v>0</v>
      </c>
      <c r="BU134" s="67"/>
      <c r="BV134" s="67"/>
      <c r="BW134" s="67"/>
      <c r="BX134" s="67"/>
    </row>
    <row r="135" spans="1:79" s="25" customFormat="1" ht="15" customHeight="1" x14ac:dyDescent="0.2">
      <c r="A135" s="68">
        <v>1</v>
      </c>
      <c r="B135" s="69"/>
      <c r="C135" s="69"/>
      <c r="D135" s="71" t="s">
        <v>267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33" t="s">
        <v>173</v>
      </c>
      <c r="R135" s="33"/>
      <c r="S135" s="33"/>
      <c r="T135" s="33"/>
      <c r="U135" s="33"/>
      <c r="V135" s="33" t="s">
        <v>201</v>
      </c>
      <c r="W135" s="33"/>
      <c r="X135" s="33"/>
      <c r="Y135" s="33"/>
      <c r="Z135" s="33"/>
      <c r="AA135" s="33"/>
      <c r="AB135" s="33"/>
      <c r="AC135" s="33"/>
      <c r="AD135" s="33"/>
      <c r="AE135" s="33"/>
      <c r="AF135" s="67">
        <v>0</v>
      </c>
      <c r="AG135" s="67"/>
      <c r="AH135" s="67"/>
      <c r="AI135" s="67"/>
      <c r="AJ135" s="67"/>
      <c r="AK135" s="67">
        <v>0</v>
      </c>
      <c r="AL135" s="67"/>
      <c r="AM135" s="67"/>
      <c r="AN135" s="67"/>
      <c r="AO135" s="67"/>
      <c r="AP135" s="67">
        <v>0</v>
      </c>
      <c r="AQ135" s="67"/>
      <c r="AR135" s="67"/>
      <c r="AS135" s="67"/>
      <c r="AT135" s="67"/>
      <c r="AU135" s="67">
        <v>0</v>
      </c>
      <c r="AV135" s="67"/>
      <c r="AW135" s="67"/>
      <c r="AX135" s="67"/>
      <c r="AY135" s="67"/>
      <c r="AZ135" s="67">
        <v>90000</v>
      </c>
      <c r="BA135" s="67"/>
      <c r="BB135" s="67"/>
      <c r="BC135" s="67"/>
      <c r="BD135" s="67"/>
      <c r="BE135" s="67">
        <v>90000</v>
      </c>
      <c r="BF135" s="67"/>
      <c r="BG135" s="67"/>
      <c r="BH135" s="67"/>
      <c r="BI135" s="67"/>
      <c r="BJ135" s="67">
        <v>0</v>
      </c>
      <c r="BK135" s="67"/>
      <c r="BL135" s="67"/>
      <c r="BM135" s="67"/>
      <c r="BN135" s="67"/>
      <c r="BO135" s="67">
        <v>0</v>
      </c>
      <c r="BP135" s="67"/>
      <c r="BQ135" s="67"/>
      <c r="BR135" s="67"/>
      <c r="BS135" s="67"/>
      <c r="BT135" s="67">
        <v>0</v>
      </c>
      <c r="BU135" s="67"/>
      <c r="BV135" s="67"/>
      <c r="BW135" s="67"/>
      <c r="BX135" s="67"/>
    </row>
    <row r="136" spans="1:79" s="6" customFormat="1" ht="15" customHeight="1" x14ac:dyDescent="0.2">
      <c r="A136" s="72">
        <v>0</v>
      </c>
      <c r="B136" s="73"/>
      <c r="C136" s="73"/>
      <c r="D136" s="74" t="s">
        <v>203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0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</row>
    <row r="137" spans="1:79" s="25" customFormat="1" ht="28.5" customHeight="1" x14ac:dyDescent="0.2">
      <c r="A137" s="68">
        <v>2</v>
      </c>
      <c r="B137" s="69"/>
      <c r="C137" s="69"/>
      <c r="D137" s="71" t="s">
        <v>268</v>
      </c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33" t="s">
        <v>175</v>
      </c>
      <c r="R137" s="33"/>
      <c r="S137" s="33"/>
      <c r="T137" s="33"/>
      <c r="U137" s="33"/>
      <c r="V137" s="33" t="s">
        <v>255</v>
      </c>
      <c r="W137" s="33"/>
      <c r="X137" s="33"/>
      <c r="Y137" s="33"/>
      <c r="Z137" s="33"/>
      <c r="AA137" s="33"/>
      <c r="AB137" s="33"/>
      <c r="AC137" s="33"/>
      <c r="AD137" s="33"/>
      <c r="AE137" s="33"/>
      <c r="AF137" s="67">
        <v>220</v>
      </c>
      <c r="AG137" s="67"/>
      <c r="AH137" s="67"/>
      <c r="AI137" s="67"/>
      <c r="AJ137" s="67"/>
      <c r="AK137" s="67">
        <v>0</v>
      </c>
      <c r="AL137" s="67"/>
      <c r="AM137" s="67"/>
      <c r="AN137" s="67"/>
      <c r="AO137" s="67"/>
      <c r="AP137" s="67">
        <v>220</v>
      </c>
      <c r="AQ137" s="67"/>
      <c r="AR137" s="67"/>
      <c r="AS137" s="67"/>
      <c r="AT137" s="67"/>
      <c r="AU137" s="67">
        <v>135</v>
      </c>
      <c r="AV137" s="67"/>
      <c r="AW137" s="67"/>
      <c r="AX137" s="67"/>
      <c r="AY137" s="67"/>
      <c r="AZ137" s="67">
        <v>0</v>
      </c>
      <c r="BA137" s="67"/>
      <c r="BB137" s="67"/>
      <c r="BC137" s="67"/>
      <c r="BD137" s="67"/>
      <c r="BE137" s="67">
        <v>135</v>
      </c>
      <c r="BF137" s="67"/>
      <c r="BG137" s="67"/>
      <c r="BH137" s="67"/>
      <c r="BI137" s="67"/>
      <c r="BJ137" s="67">
        <v>185</v>
      </c>
      <c r="BK137" s="67"/>
      <c r="BL137" s="67"/>
      <c r="BM137" s="67"/>
      <c r="BN137" s="67"/>
      <c r="BO137" s="67">
        <v>0</v>
      </c>
      <c r="BP137" s="67"/>
      <c r="BQ137" s="67"/>
      <c r="BR137" s="67"/>
      <c r="BS137" s="67"/>
      <c r="BT137" s="67">
        <v>185</v>
      </c>
      <c r="BU137" s="67"/>
      <c r="BV137" s="67"/>
      <c r="BW137" s="67"/>
      <c r="BX137" s="67"/>
    </row>
    <row r="138" spans="1:79" s="25" customFormat="1" ht="15" customHeight="1" x14ac:dyDescent="0.2">
      <c r="A138" s="68">
        <v>2</v>
      </c>
      <c r="B138" s="69"/>
      <c r="C138" s="69"/>
      <c r="D138" s="71" t="s">
        <v>269</v>
      </c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7"/>
      <c r="Q138" s="33" t="s">
        <v>200</v>
      </c>
      <c r="R138" s="33"/>
      <c r="S138" s="33"/>
      <c r="T138" s="33"/>
      <c r="U138" s="33"/>
      <c r="V138" s="33" t="s">
        <v>255</v>
      </c>
      <c r="W138" s="33"/>
      <c r="X138" s="33"/>
      <c r="Y138" s="33"/>
      <c r="Z138" s="33"/>
      <c r="AA138" s="33"/>
      <c r="AB138" s="33"/>
      <c r="AC138" s="33"/>
      <c r="AD138" s="33"/>
      <c r="AE138" s="33"/>
      <c r="AF138" s="67">
        <v>8.35</v>
      </c>
      <c r="AG138" s="67"/>
      <c r="AH138" s="67"/>
      <c r="AI138" s="67"/>
      <c r="AJ138" s="67"/>
      <c r="AK138" s="67">
        <v>0</v>
      </c>
      <c r="AL138" s="67"/>
      <c r="AM138" s="67"/>
      <c r="AN138" s="67"/>
      <c r="AO138" s="67"/>
      <c r="AP138" s="67">
        <v>8.35</v>
      </c>
      <c r="AQ138" s="67"/>
      <c r="AR138" s="67"/>
      <c r="AS138" s="67"/>
      <c r="AT138" s="67"/>
      <c r="AU138" s="67">
        <v>10</v>
      </c>
      <c r="AV138" s="67"/>
      <c r="AW138" s="67"/>
      <c r="AX138" s="67"/>
      <c r="AY138" s="67"/>
      <c r="AZ138" s="67">
        <v>0</v>
      </c>
      <c r="BA138" s="67"/>
      <c r="BB138" s="67"/>
      <c r="BC138" s="67"/>
      <c r="BD138" s="67"/>
      <c r="BE138" s="67">
        <v>10</v>
      </c>
      <c r="BF138" s="67"/>
      <c r="BG138" s="67"/>
      <c r="BH138" s="67"/>
      <c r="BI138" s="67"/>
      <c r="BJ138" s="67">
        <v>10</v>
      </c>
      <c r="BK138" s="67"/>
      <c r="BL138" s="67"/>
      <c r="BM138" s="67"/>
      <c r="BN138" s="67"/>
      <c r="BO138" s="67">
        <v>0</v>
      </c>
      <c r="BP138" s="67"/>
      <c r="BQ138" s="67"/>
      <c r="BR138" s="67"/>
      <c r="BS138" s="67"/>
      <c r="BT138" s="67">
        <v>10</v>
      </c>
      <c r="BU138" s="67"/>
      <c r="BV138" s="67"/>
      <c r="BW138" s="67"/>
      <c r="BX138" s="67"/>
    </row>
    <row r="139" spans="1:79" s="25" customFormat="1" ht="30" customHeight="1" x14ac:dyDescent="0.2">
      <c r="A139" s="68">
        <v>2</v>
      </c>
      <c r="B139" s="69"/>
      <c r="C139" s="69"/>
      <c r="D139" s="71" t="s">
        <v>270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33" t="s">
        <v>200</v>
      </c>
      <c r="R139" s="33"/>
      <c r="S139" s="33"/>
      <c r="T139" s="33"/>
      <c r="U139" s="33"/>
      <c r="V139" s="33" t="s">
        <v>201</v>
      </c>
      <c r="W139" s="33"/>
      <c r="X139" s="33"/>
      <c r="Y139" s="33"/>
      <c r="Z139" s="33"/>
      <c r="AA139" s="33"/>
      <c r="AB139" s="33"/>
      <c r="AC139" s="33"/>
      <c r="AD139" s="33"/>
      <c r="AE139" s="33"/>
      <c r="AF139" s="67">
        <v>0</v>
      </c>
      <c r="AG139" s="67"/>
      <c r="AH139" s="67"/>
      <c r="AI139" s="67"/>
      <c r="AJ139" s="67"/>
      <c r="AK139" s="67">
        <v>0</v>
      </c>
      <c r="AL139" s="67"/>
      <c r="AM139" s="67"/>
      <c r="AN139" s="67"/>
      <c r="AO139" s="67"/>
      <c r="AP139" s="67">
        <v>0</v>
      </c>
      <c r="AQ139" s="67"/>
      <c r="AR139" s="67"/>
      <c r="AS139" s="67"/>
      <c r="AT139" s="67"/>
      <c r="AU139" s="67">
        <v>0</v>
      </c>
      <c r="AV139" s="67"/>
      <c r="AW139" s="67"/>
      <c r="AX139" s="67"/>
      <c r="AY139" s="67"/>
      <c r="AZ139" s="67">
        <v>5</v>
      </c>
      <c r="BA139" s="67"/>
      <c r="BB139" s="67"/>
      <c r="BC139" s="67"/>
      <c r="BD139" s="67"/>
      <c r="BE139" s="67">
        <v>5</v>
      </c>
      <c r="BF139" s="67"/>
      <c r="BG139" s="67"/>
      <c r="BH139" s="67"/>
      <c r="BI139" s="67"/>
      <c r="BJ139" s="67">
        <v>0</v>
      </c>
      <c r="BK139" s="67"/>
      <c r="BL139" s="67"/>
      <c r="BM139" s="67"/>
      <c r="BN139" s="67"/>
      <c r="BO139" s="67">
        <v>0</v>
      </c>
      <c r="BP139" s="67"/>
      <c r="BQ139" s="67"/>
      <c r="BR139" s="67"/>
      <c r="BS139" s="67"/>
      <c r="BT139" s="67">
        <v>0</v>
      </c>
      <c r="BU139" s="67"/>
      <c r="BV139" s="67"/>
      <c r="BW139" s="67"/>
      <c r="BX139" s="67"/>
    </row>
    <row r="140" spans="1:79" s="6" customFormat="1" ht="15" customHeight="1" x14ac:dyDescent="0.2">
      <c r="A140" s="72">
        <v>0</v>
      </c>
      <c r="B140" s="73"/>
      <c r="C140" s="73"/>
      <c r="D140" s="74" t="s">
        <v>204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</row>
    <row r="141" spans="1:79" s="25" customFormat="1" ht="28.5" customHeight="1" x14ac:dyDescent="0.2">
      <c r="A141" s="68">
        <v>3</v>
      </c>
      <c r="B141" s="69"/>
      <c r="C141" s="69"/>
      <c r="D141" s="71" t="s">
        <v>271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7"/>
      <c r="Q141" s="33" t="s">
        <v>175</v>
      </c>
      <c r="R141" s="33"/>
      <c r="S141" s="33"/>
      <c r="T141" s="33"/>
      <c r="U141" s="33"/>
      <c r="V141" s="71" t="s">
        <v>205</v>
      </c>
      <c r="W141" s="26"/>
      <c r="X141" s="26"/>
      <c r="Y141" s="26"/>
      <c r="Z141" s="26"/>
      <c r="AA141" s="26"/>
      <c r="AB141" s="26"/>
      <c r="AC141" s="26"/>
      <c r="AD141" s="26"/>
      <c r="AE141" s="27"/>
      <c r="AF141" s="67">
        <v>16</v>
      </c>
      <c r="AG141" s="67"/>
      <c r="AH141" s="67"/>
      <c r="AI141" s="67"/>
      <c r="AJ141" s="67"/>
      <c r="AK141" s="67">
        <v>0</v>
      </c>
      <c r="AL141" s="67"/>
      <c r="AM141" s="67"/>
      <c r="AN141" s="67"/>
      <c r="AO141" s="67"/>
      <c r="AP141" s="67">
        <v>16</v>
      </c>
      <c r="AQ141" s="67"/>
      <c r="AR141" s="67"/>
      <c r="AS141" s="67"/>
      <c r="AT141" s="67"/>
      <c r="AU141" s="67">
        <v>15</v>
      </c>
      <c r="AV141" s="67"/>
      <c r="AW141" s="67"/>
      <c r="AX141" s="67"/>
      <c r="AY141" s="67"/>
      <c r="AZ141" s="67">
        <v>0</v>
      </c>
      <c r="BA141" s="67"/>
      <c r="BB141" s="67"/>
      <c r="BC141" s="67"/>
      <c r="BD141" s="67"/>
      <c r="BE141" s="67">
        <v>15</v>
      </c>
      <c r="BF141" s="67"/>
      <c r="BG141" s="67"/>
      <c r="BH141" s="67"/>
      <c r="BI141" s="67"/>
      <c r="BJ141" s="67">
        <v>20</v>
      </c>
      <c r="BK141" s="67"/>
      <c r="BL141" s="67"/>
      <c r="BM141" s="67"/>
      <c r="BN141" s="67"/>
      <c r="BO141" s="67">
        <v>0</v>
      </c>
      <c r="BP141" s="67"/>
      <c r="BQ141" s="67"/>
      <c r="BR141" s="67"/>
      <c r="BS141" s="67"/>
      <c r="BT141" s="67">
        <v>20</v>
      </c>
      <c r="BU141" s="67"/>
      <c r="BV141" s="67"/>
      <c r="BW141" s="67"/>
      <c r="BX141" s="67"/>
    </row>
    <row r="142" spans="1:79" s="25" customFormat="1" ht="30" customHeight="1" x14ac:dyDescent="0.2">
      <c r="A142" s="68">
        <v>3</v>
      </c>
      <c r="B142" s="69"/>
      <c r="C142" s="69"/>
      <c r="D142" s="71" t="s">
        <v>174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7"/>
      <c r="Q142" s="33" t="s">
        <v>173</v>
      </c>
      <c r="R142" s="33"/>
      <c r="S142" s="33"/>
      <c r="T142" s="33"/>
      <c r="U142" s="33"/>
      <c r="V142" s="71" t="s">
        <v>205</v>
      </c>
      <c r="W142" s="26"/>
      <c r="X142" s="26"/>
      <c r="Y142" s="26"/>
      <c r="Z142" s="26"/>
      <c r="AA142" s="26"/>
      <c r="AB142" s="26"/>
      <c r="AC142" s="26"/>
      <c r="AD142" s="26"/>
      <c r="AE142" s="27"/>
      <c r="AF142" s="67">
        <v>2972</v>
      </c>
      <c r="AG142" s="67"/>
      <c r="AH142" s="67"/>
      <c r="AI142" s="67"/>
      <c r="AJ142" s="67"/>
      <c r="AK142" s="67">
        <v>0</v>
      </c>
      <c r="AL142" s="67"/>
      <c r="AM142" s="67"/>
      <c r="AN142" s="67"/>
      <c r="AO142" s="67"/>
      <c r="AP142" s="67">
        <v>2972</v>
      </c>
      <c r="AQ142" s="67"/>
      <c r="AR142" s="67"/>
      <c r="AS142" s="67"/>
      <c r="AT142" s="67"/>
      <c r="AU142" s="67">
        <v>6993.2</v>
      </c>
      <c r="AV142" s="67"/>
      <c r="AW142" s="67"/>
      <c r="AX142" s="67"/>
      <c r="AY142" s="67"/>
      <c r="AZ142" s="67">
        <v>175</v>
      </c>
      <c r="BA142" s="67"/>
      <c r="BB142" s="67"/>
      <c r="BC142" s="67"/>
      <c r="BD142" s="67"/>
      <c r="BE142" s="67">
        <v>7168.2</v>
      </c>
      <c r="BF142" s="67"/>
      <c r="BG142" s="67"/>
      <c r="BH142" s="67"/>
      <c r="BI142" s="67"/>
      <c r="BJ142" s="67">
        <v>46810</v>
      </c>
      <c r="BK142" s="67"/>
      <c r="BL142" s="67"/>
      <c r="BM142" s="67"/>
      <c r="BN142" s="67"/>
      <c r="BO142" s="67">
        <v>0</v>
      </c>
      <c r="BP142" s="67"/>
      <c r="BQ142" s="67"/>
      <c r="BR142" s="67"/>
      <c r="BS142" s="67"/>
      <c r="BT142" s="67">
        <v>46810</v>
      </c>
      <c r="BU142" s="67"/>
      <c r="BV142" s="67"/>
      <c r="BW142" s="67"/>
      <c r="BX142" s="67"/>
    </row>
    <row r="143" spans="1:79" s="25" customFormat="1" ht="45" customHeight="1" x14ac:dyDescent="0.2">
      <c r="A143" s="68">
        <v>3</v>
      </c>
      <c r="B143" s="69"/>
      <c r="C143" s="69"/>
      <c r="D143" s="71" t="s">
        <v>272</v>
      </c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7"/>
      <c r="Q143" s="33" t="s">
        <v>173</v>
      </c>
      <c r="R143" s="33"/>
      <c r="S143" s="33"/>
      <c r="T143" s="33"/>
      <c r="U143" s="33"/>
      <c r="V143" s="71" t="s">
        <v>205</v>
      </c>
      <c r="W143" s="26"/>
      <c r="X143" s="26"/>
      <c r="Y143" s="26"/>
      <c r="Z143" s="26"/>
      <c r="AA143" s="26"/>
      <c r="AB143" s="26"/>
      <c r="AC143" s="26"/>
      <c r="AD143" s="26"/>
      <c r="AE143" s="27"/>
      <c r="AF143" s="67">
        <v>0</v>
      </c>
      <c r="AG143" s="67"/>
      <c r="AH143" s="67"/>
      <c r="AI143" s="67"/>
      <c r="AJ143" s="67"/>
      <c r="AK143" s="67">
        <v>0</v>
      </c>
      <c r="AL143" s="67"/>
      <c r="AM143" s="67"/>
      <c r="AN143" s="67"/>
      <c r="AO143" s="67"/>
      <c r="AP143" s="67">
        <v>0</v>
      </c>
      <c r="AQ143" s="67"/>
      <c r="AR143" s="67"/>
      <c r="AS143" s="67"/>
      <c r="AT143" s="67"/>
      <c r="AU143" s="67">
        <v>0</v>
      </c>
      <c r="AV143" s="67"/>
      <c r="AW143" s="67"/>
      <c r="AX143" s="67"/>
      <c r="AY143" s="67"/>
      <c r="AZ143" s="67">
        <v>25000</v>
      </c>
      <c r="BA143" s="67"/>
      <c r="BB143" s="67"/>
      <c r="BC143" s="67"/>
      <c r="BD143" s="67"/>
      <c r="BE143" s="67">
        <v>25000</v>
      </c>
      <c r="BF143" s="67"/>
      <c r="BG143" s="67"/>
      <c r="BH143" s="67"/>
      <c r="BI143" s="67"/>
      <c r="BJ143" s="67">
        <v>0</v>
      </c>
      <c r="BK143" s="67"/>
      <c r="BL143" s="67"/>
      <c r="BM143" s="67"/>
      <c r="BN143" s="67"/>
      <c r="BO143" s="67">
        <v>0</v>
      </c>
      <c r="BP143" s="67"/>
      <c r="BQ143" s="67"/>
      <c r="BR143" s="67"/>
      <c r="BS143" s="67"/>
      <c r="BT143" s="67">
        <v>0</v>
      </c>
      <c r="BU143" s="67"/>
      <c r="BV143" s="67"/>
      <c r="BW143" s="67"/>
      <c r="BX143" s="67"/>
    </row>
    <row r="144" spans="1:79" s="6" customFormat="1" ht="15" customHeight="1" x14ac:dyDescent="0.2">
      <c r="A144" s="72">
        <v>0</v>
      </c>
      <c r="B144" s="73"/>
      <c r="C144" s="73"/>
      <c r="D144" s="74" t="s">
        <v>206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0"/>
      <c r="Q144" s="75"/>
      <c r="R144" s="75"/>
      <c r="S144" s="75"/>
      <c r="T144" s="75"/>
      <c r="U144" s="75"/>
      <c r="V144" s="74"/>
      <c r="W144" s="29"/>
      <c r="X144" s="29"/>
      <c r="Y144" s="29"/>
      <c r="Z144" s="29"/>
      <c r="AA144" s="29"/>
      <c r="AB144" s="29"/>
      <c r="AC144" s="29"/>
      <c r="AD144" s="29"/>
      <c r="AE144" s="3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</row>
    <row r="145" spans="1:79" s="25" customFormat="1" ht="44.25" customHeight="1" x14ac:dyDescent="0.2">
      <c r="A145" s="68">
        <v>4</v>
      </c>
      <c r="B145" s="69"/>
      <c r="C145" s="69"/>
      <c r="D145" s="71" t="s">
        <v>273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7"/>
      <c r="Q145" s="33" t="s">
        <v>172</v>
      </c>
      <c r="R145" s="33"/>
      <c r="S145" s="33"/>
      <c r="T145" s="33"/>
      <c r="U145" s="33"/>
      <c r="V145" s="71" t="s">
        <v>205</v>
      </c>
      <c r="W145" s="26"/>
      <c r="X145" s="26"/>
      <c r="Y145" s="26"/>
      <c r="Z145" s="26"/>
      <c r="AA145" s="26"/>
      <c r="AB145" s="26"/>
      <c r="AC145" s="26"/>
      <c r="AD145" s="26"/>
      <c r="AE145" s="27"/>
      <c r="AF145" s="67">
        <v>100</v>
      </c>
      <c r="AG145" s="67"/>
      <c r="AH145" s="67"/>
      <c r="AI145" s="67"/>
      <c r="AJ145" s="67"/>
      <c r="AK145" s="67">
        <v>0</v>
      </c>
      <c r="AL145" s="67"/>
      <c r="AM145" s="67"/>
      <c r="AN145" s="67"/>
      <c r="AO145" s="67"/>
      <c r="AP145" s="67">
        <v>100</v>
      </c>
      <c r="AQ145" s="67"/>
      <c r="AR145" s="67"/>
      <c r="AS145" s="67"/>
      <c r="AT145" s="67"/>
      <c r="AU145" s="67">
        <v>100</v>
      </c>
      <c r="AV145" s="67"/>
      <c r="AW145" s="67"/>
      <c r="AX145" s="67"/>
      <c r="AY145" s="67"/>
      <c r="AZ145" s="67">
        <v>0</v>
      </c>
      <c r="BA145" s="67"/>
      <c r="BB145" s="67"/>
      <c r="BC145" s="67"/>
      <c r="BD145" s="67"/>
      <c r="BE145" s="67">
        <v>100</v>
      </c>
      <c r="BF145" s="67"/>
      <c r="BG145" s="67"/>
      <c r="BH145" s="67"/>
      <c r="BI145" s="67"/>
      <c r="BJ145" s="67">
        <v>0</v>
      </c>
      <c r="BK145" s="67"/>
      <c r="BL145" s="67"/>
      <c r="BM145" s="67"/>
      <c r="BN145" s="67"/>
      <c r="BO145" s="67">
        <v>0</v>
      </c>
      <c r="BP145" s="67"/>
      <c r="BQ145" s="67"/>
      <c r="BR145" s="67"/>
      <c r="BS145" s="67"/>
      <c r="BT145" s="67">
        <v>0</v>
      </c>
      <c r="BU145" s="67"/>
      <c r="BV145" s="67"/>
      <c r="BW145" s="67"/>
      <c r="BX145" s="67"/>
    </row>
    <row r="146" spans="1:79" s="25" customFormat="1" ht="30" customHeight="1" x14ac:dyDescent="0.2">
      <c r="A146" s="68">
        <v>4</v>
      </c>
      <c r="B146" s="69"/>
      <c r="C146" s="69"/>
      <c r="D146" s="71" t="s">
        <v>207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7"/>
      <c r="Q146" s="33" t="s">
        <v>172</v>
      </c>
      <c r="R146" s="33"/>
      <c r="S146" s="33"/>
      <c r="T146" s="33"/>
      <c r="U146" s="33"/>
      <c r="V146" s="71" t="s">
        <v>205</v>
      </c>
      <c r="W146" s="26"/>
      <c r="X146" s="26"/>
      <c r="Y146" s="26"/>
      <c r="Z146" s="26"/>
      <c r="AA146" s="26"/>
      <c r="AB146" s="26"/>
      <c r="AC146" s="26"/>
      <c r="AD146" s="26"/>
      <c r="AE146" s="27"/>
      <c r="AF146" s="67">
        <v>0</v>
      </c>
      <c r="AG146" s="67"/>
      <c r="AH146" s="67"/>
      <c r="AI146" s="67"/>
      <c r="AJ146" s="67"/>
      <c r="AK146" s="67">
        <v>0</v>
      </c>
      <c r="AL146" s="67"/>
      <c r="AM146" s="67"/>
      <c r="AN146" s="67"/>
      <c r="AO146" s="67"/>
      <c r="AP146" s="67">
        <v>0</v>
      </c>
      <c r="AQ146" s="67"/>
      <c r="AR146" s="67"/>
      <c r="AS146" s="67"/>
      <c r="AT146" s="67"/>
      <c r="AU146" s="67">
        <v>100</v>
      </c>
      <c r="AV146" s="67"/>
      <c r="AW146" s="67"/>
      <c r="AX146" s="67"/>
      <c r="AY146" s="67"/>
      <c r="AZ146" s="67">
        <v>0</v>
      </c>
      <c r="BA146" s="67"/>
      <c r="BB146" s="67"/>
      <c r="BC146" s="67"/>
      <c r="BD146" s="67"/>
      <c r="BE146" s="67">
        <v>100</v>
      </c>
      <c r="BF146" s="67"/>
      <c r="BG146" s="67"/>
      <c r="BH146" s="67"/>
      <c r="BI146" s="67"/>
      <c r="BJ146" s="67">
        <v>0</v>
      </c>
      <c r="BK146" s="67"/>
      <c r="BL146" s="67"/>
      <c r="BM146" s="67"/>
      <c r="BN146" s="67"/>
      <c r="BO146" s="67">
        <v>0</v>
      </c>
      <c r="BP146" s="67"/>
      <c r="BQ146" s="67"/>
      <c r="BR146" s="67"/>
      <c r="BS146" s="67"/>
      <c r="BT146" s="67">
        <v>0</v>
      </c>
      <c r="BU146" s="67"/>
      <c r="BV146" s="67"/>
      <c r="BW146" s="67"/>
      <c r="BX146" s="67"/>
    </row>
    <row r="147" spans="1:79" s="25" customFormat="1" ht="15" customHeight="1" x14ac:dyDescent="0.2">
      <c r="A147" s="68">
        <v>4</v>
      </c>
      <c r="B147" s="69"/>
      <c r="C147" s="69"/>
      <c r="D147" s="71" t="s">
        <v>257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7"/>
      <c r="Q147" s="33" t="s">
        <v>172</v>
      </c>
      <c r="R147" s="33"/>
      <c r="S147" s="33"/>
      <c r="T147" s="33"/>
      <c r="U147" s="33"/>
      <c r="V147" s="71" t="s">
        <v>205</v>
      </c>
      <c r="W147" s="26"/>
      <c r="X147" s="26"/>
      <c r="Y147" s="26"/>
      <c r="Z147" s="26"/>
      <c r="AA147" s="26"/>
      <c r="AB147" s="26"/>
      <c r="AC147" s="26"/>
      <c r="AD147" s="26"/>
      <c r="AE147" s="27"/>
      <c r="AF147" s="67">
        <v>0</v>
      </c>
      <c r="AG147" s="67"/>
      <c r="AH147" s="67"/>
      <c r="AI147" s="67"/>
      <c r="AJ147" s="67"/>
      <c r="AK147" s="67">
        <v>0</v>
      </c>
      <c r="AL147" s="67"/>
      <c r="AM147" s="67"/>
      <c r="AN147" s="67"/>
      <c r="AO147" s="67"/>
      <c r="AP147" s="67">
        <v>0</v>
      </c>
      <c r="AQ147" s="67"/>
      <c r="AR147" s="67"/>
      <c r="AS147" s="67"/>
      <c r="AT147" s="67"/>
      <c r="AU147" s="67">
        <v>0</v>
      </c>
      <c r="AV147" s="67"/>
      <c r="AW147" s="67"/>
      <c r="AX147" s="67"/>
      <c r="AY147" s="67"/>
      <c r="AZ147" s="67">
        <v>100</v>
      </c>
      <c r="BA147" s="67"/>
      <c r="BB147" s="67"/>
      <c r="BC147" s="67"/>
      <c r="BD147" s="67"/>
      <c r="BE147" s="67">
        <v>100</v>
      </c>
      <c r="BF147" s="67"/>
      <c r="BG147" s="67"/>
      <c r="BH147" s="67"/>
      <c r="BI147" s="67"/>
      <c r="BJ147" s="67">
        <v>100</v>
      </c>
      <c r="BK147" s="67"/>
      <c r="BL147" s="67"/>
      <c r="BM147" s="67"/>
      <c r="BN147" s="67"/>
      <c r="BO147" s="67">
        <v>0</v>
      </c>
      <c r="BP147" s="67"/>
      <c r="BQ147" s="67"/>
      <c r="BR147" s="67"/>
      <c r="BS147" s="67"/>
      <c r="BT147" s="67">
        <v>100</v>
      </c>
      <c r="BU147" s="67"/>
      <c r="BV147" s="67"/>
      <c r="BW147" s="67"/>
      <c r="BX147" s="67"/>
    </row>
    <row r="149" spans="1:79" ht="14.25" customHeight="1" x14ac:dyDescent="0.2">
      <c r="A149" s="96" t="s">
        <v>245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</row>
    <row r="150" spans="1:79" ht="16.5" customHeight="1" x14ac:dyDescent="0.2">
      <c r="A150" s="105" t="s">
        <v>6</v>
      </c>
      <c r="B150" s="106"/>
      <c r="C150" s="106"/>
      <c r="D150" s="33" t="s">
        <v>9</v>
      </c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 t="s">
        <v>8</v>
      </c>
      <c r="R150" s="33"/>
      <c r="S150" s="33"/>
      <c r="T150" s="33"/>
      <c r="U150" s="33"/>
      <c r="V150" s="33" t="s">
        <v>7</v>
      </c>
      <c r="W150" s="33"/>
      <c r="X150" s="33"/>
      <c r="Y150" s="33"/>
      <c r="Z150" s="33"/>
      <c r="AA150" s="33"/>
      <c r="AB150" s="33"/>
      <c r="AC150" s="33"/>
      <c r="AD150" s="33"/>
      <c r="AE150" s="33"/>
      <c r="AF150" s="51" t="s">
        <v>185</v>
      </c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3"/>
      <c r="AU150" s="51" t="s">
        <v>186</v>
      </c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3"/>
    </row>
    <row r="151" spans="1:79" ht="28.5" customHeight="1" x14ac:dyDescent="0.2">
      <c r="A151" s="108"/>
      <c r="B151" s="109"/>
      <c r="C151" s="109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 t="s">
        <v>4</v>
      </c>
      <c r="AG151" s="33"/>
      <c r="AH151" s="33"/>
      <c r="AI151" s="33"/>
      <c r="AJ151" s="33"/>
      <c r="AK151" s="33" t="s">
        <v>3</v>
      </c>
      <c r="AL151" s="33"/>
      <c r="AM151" s="33"/>
      <c r="AN151" s="33"/>
      <c r="AO151" s="33"/>
      <c r="AP151" s="33" t="s">
        <v>123</v>
      </c>
      <c r="AQ151" s="33"/>
      <c r="AR151" s="33"/>
      <c r="AS151" s="33"/>
      <c r="AT151" s="33"/>
      <c r="AU151" s="33" t="s">
        <v>4</v>
      </c>
      <c r="AV151" s="33"/>
      <c r="AW151" s="33"/>
      <c r="AX151" s="33"/>
      <c r="AY151" s="33"/>
      <c r="AZ151" s="33" t="s">
        <v>3</v>
      </c>
      <c r="BA151" s="33"/>
      <c r="BB151" s="33"/>
      <c r="BC151" s="33"/>
      <c r="BD151" s="33"/>
      <c r="BE151" s="33" t="s">
        <v>90</v>
      </c>
      <c r="BF151" s="33"/>
      <c r="BG151" s="33"/>
      <c r="BH151" s="33"/>
      <c r="BI151" s="33"/>
    </row>
    <row r="152" spans="1:79" ht="15" customHeight="1" x14ac:dyDescent="0.2">
      <c r="A152" s="51">
        <v>1</v>
      </c>
      <c r="B152" s="52"/>
      <c r="C152" s="52"/>
      <c r="D152" s="33">
        <v>2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>
        <v>3</v>
      </c>
      <c r="R152" s="33"/>
      <c r="S152" s="33"/>
      <c r="T152" s="33"/>
      <c r="U152" s="33"/>
      <c r="V152" s="33">
        <v>4</v>
      </c>
      <c r="W152" s="33"/>
      <c r="X152" s="33"/>
      <c r="Y152" s="33"/>
      <c r="Z152" s="33"/>
      <c r="AA152" s="33"/>
      <c r="AB152" s="33"/>
      <c r="AC152" s="33"/>
      <c r="AD152" s="33"/>
      <c r="AE152" s="33"/>
      <c r="AF152" s="33">
        <v>5</v>
      </c>
      <c r="AG152" s="33"/>
      <c r="AH152" s="33"/>
      <c r="AI152" s="33"/>
      <c r="AJ152" s="33"/>
      <c r="AK152" s="33">
        <v>6</v>
      </c>
      <c r="AL152" s="33"/>
      <c r="AM152" s="33"/>
      <c r="AN152" s="33"/>
      <c r="AO152" s="33"/>
      <c r="AP152" s="33">
        <v>7</v>
      </c>
      <c r="AQ152" s="33"/>
      <c r="AR152" s="33"/>
      <c r="AS152" s="33"/>
      <c r="AT152" s="33"/>
      <c r="AU152" s="33">
        <v>8</v>
      </c>
      <c r="AV152" s="33"/>
      <c r="AW152" s="33"/>
      <c r="AX152" s="33"/>
      <c r="AY152" s="33"/>
      <c r="AZ152" s="33">
        <v>9</v>
      </c>
      <c r="BA152" s="33"/>
      <c r="BB152" s="33"/>
      <c r="BC152" s="33"/>
      <c r="BD152" s="33"/>
      <c r="BE152" s="33">
        <v>10</v>
      </c>
      <c r="BF152" s="33"/>
      <c r="BG152" s="33"/>
      <c r="BH152" s="33"/>
      <c r="BI152" s="33"/>
    </row>
    <row r="153" spans="1:79" ht="15.75" hidden="1" customHeight="1" x14ac:dyDescent="0.2">
      <c r="A153" s="36" t="s">
        <v>154</v>
      </c>
      <c r="B153" s="37"/>
      <c r="C153" s="37"/>
      <c r="D153" s="33" t="s">
        <v>57</v>
      </c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 t="s">
        <v>70</v>
      </c>
      <c r="R153" s="33"/>
      <c r="S153" s="33"/>
      <c r="T153" s="33"/>
      <c r="U153" s="33"/>
      <c r="V153" s="33" t="s">
        <v>71</v>
      </c>
      <c r="W153" s="33"/>
      <c r="X153" s="33"/>
      <c r="Y153" s="33"/>
      <c r="Z153" s="33"/>
      <c r="AA153" s="33"/>
      <c r="AB153" s="33"/>
      <c r="AC153" s="33"/>
      <c r="AD153" s="33"/>
      <c r="AE153" s="33"/>
      <c r="AF153" s="32" t="s">
        <v>107</v>
      </c>
      <c r="AG153" s="32"/>
      <c r="AH153" s="32"/>
      <c r="AI153" s="32"/>
      <c r="AJ153" s="32"/>
      <c r="AK153" s="35" t="s">
        <v>108</v>
      </c>
      <c r="AL153" s="35"/>
      <c r="AM153" s="35"/>
      <c r="AN153" s="35"/>
      <c r="AO153" s="35"/>
      <c r="AP153" s="66" t="s">
        <v>199</v>
      </c>
      <c r="AQ153" s="66"/>
      <c r="AR153" s="66"/>
      <c r="AS153" s="66"/>
      <c r="AT153" s="66"/>
      <c r="AU153" s="32" t="s">
        <v>109</v>
      </c>
      <c r="AV153" s="32"/>
      <c r="AW153" s="32"/>
      <c r="AX153" s="32"/>
      <c r="AY153" s="32"/>
      <c r="AZ153" s="35" t="s">
        <v>110</v>
      </c>
      <c r="BA153" s="35"/>
      <c r="BB153" s="35"/>
      <c r="BC153" s="35"/>
      <c r="BD153" s="35"/>
      <c r="BE153" s="66" t="s">
        <v>199</v>
      </c>
      <c r="BF153" s="66"/>
      <c r="BG153" s="66"/>
      <c r="BH153" s="66"/>
      <c r="BI153" s="66"/>
      <c r="CA153" t="s">
        <v>39</v>
      </c>
    </row>
    <row r="154" spans="1:79" s="6" customFormat="1" ht="14.25" x14ac:dyDescent="0.2">
      <c r="A154" s="72">
        <v>0</v>
      </c>
      <c r="B154" s="73"/>
      <c r="C154" s="73"/>
      <c r="D154" s="75" t="s">
        <v>198</v>
      </c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CA154" s="6" t="s">
        <v>40</v>
      </c>
    </row>
    <row r="155" spans="1:79" s="25" customFormat="1" ht="14.25" customHeight="1" x14ac:dyDescent="0.2">
      <c r="A155" s="68">
        <v>1</v>
      </c>
      <c r="B155" s="69"/>
      <c r="C155" s="69"/>
      <c r="D155" s="71" t="s">
        <v>263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7"/>
      <c r="Q155" s="33" t="s">
        <v>200</v>
      </c>
      <c r="R155" s="33"/>
      <c r="S155" s="33"/>
      <c r="T155" s="33"/>
      <c r="U155" s="33"/>
      <c r="V155" s="33" t="s">
        <v>256</v>
      </c>
      <c r="W155" s="33"/>
      <c r="X155" s="33"/>
      <c r="Y155" s="33"/>
      <c r="Z155" s="33"/>
      <c r="AA155" s="33"/>
      <c r="AB155" s="33"/>
      <c r="AC155" s="33"/>
      <c r="AD155" s="33"/>
      <c r="AE155" s="33"/>
      <c r="AF155" s="67">
        <v>1</v>
      </c>
      <c r="AG155" s="67"/>
      <c r="AH155" s="67"/>
      <c r="AI155" s="67"/>
      <c r="AJ155" s="67"/>
      <c r="AK155" s="67">
        <v>0</v>
      </c>
      <c r="AL155" s="67"/>
      <c r="AM155" s="67"/>
      <c r="AN155" s="67"/>
      <c r="AO155" s="67"/>
      <c r="AP155" s="67">
        <v>1</v>
      </c>
      <c r="AQ155" s="67"/>
      <c r="AR155" s="67"/>
      <c r="AS155" s="67"/>
      <c r="AT155" s="67"/>
      <c r="AU155" s="67">
        <v>1</v>
      </c>
      <c r="AV155" s="67"/>
      <c r="AW155" s="67"/>
      <c r="AX155" s="67"/>
      <c r="AY155" s="67"/>
      <c r="AZ155" s="67">
        <v>0</v>
      </c>
      <c r="BA155" s="67"/>
      <c r="BB155" s="67"/>
      <c r="BC155" s="67"/>
      <c r="BD155" s="67"/>
      <c r="BE155" s="67">
        <v>1</v>
      </c>
      <c r="BF155" s="67"/>
      <c r="BG155" s="67"/>
      <c r="BH155" s="67"/>
      <c r="BI155" s="67"/>
    </row>
    <row r="156" spans="1:79" s="25" customFormat="1" ht="15" x14ac:dyDescent="0.2">
      <c r="A156" s="68">
        <v>1</v>
      </c>
      <c r="B156" s="69"/>
      <c r="C156" s="69"/>
      <c r="D156" s="71" t="s">
        <v>264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33" t="s">
        <v>173</v>
      </c>
      <c r="R156" s="33"/>
      <c r="S156" s="33"/>
      <c r="T156" s="33"/>
      <c r="U156" s="33"/>
      <c r="V156" s="33" t="s">
        <v>201</v>
      </c>
      <c r="W156" s="33"/>
      <c r="X156" s="33"/>
      <c r="Y156" s="33"/>
      <c r="Z156" s="33"/>
      <c r="AA156" s="33"/>
      <c r="AB156" s="33"/>
      <c r="AC156" s="33"/>
      <c r="AD156" s="33"/>
      <c r="AE156" s="33"/>
      <c r="AF156" s="67">
        <v>1039835</v>
      </c>
      <c r="AG156" s="67"/>
      <c r="AH156" s="67"/>
      <c r="AI156" s="67"/>
      <c r="AJ156" s="67"/>
      <c r="AK156" s="67">
        <v>0</v>
      </c>
      <c r="AL156" s="67"/>
      <c r="AM156" s="67"/>
      <c r="AN156" s="67"/>
      <c r="AO156" s="67"/>
      <c r="AP156" s="67">
        <v>1039835</v>
      </c>
      <c r="AQ156" s="67"/>
      <c r="AR156" s="67"/>
      <c r="AS156" s="67"/>
      <c r="AT156" s="67"/>
      <c r="AU156" s="67">
        <v>1164616</v>
      </c>
      <c r="AV156" s="67"/>
      <c r="AW156" s="67"/>
      <c r="AX156" s="67"/>
      <c r="AY156" s="67"/>
      <c r="AZ156" s="67">
        <v>0</v>
      </c>
      <c r="BA156" s="67"/>
      <c r="BB156" s="67"/>
      <c r="BC156" s="67"/>
      <c r="BD156" s="67"/>
      <c r="BE156" s="67">
        <v>1164616</v>
      </c>
      <c r="BF156" s="67"/>
      <c r="BG156" s="67"/>
      <c r="BH156" s="67"/>
      <c r="BI156" s="67"/>
    </row>
    <row r="157" spans="1:79" s="25" customFormat="1" ht="30" customHeight="1" x14ac:dyDescent="0.2">
      <c r="A157" s="68">
        <v>1</v>
      </c>
      <c r="B157" s="69"/>
      <c r="C157" s="69"/>
      <c r="D157" s="71" t="s">
        <v>265</v>
      </c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7"/>
      <c r="Q157" s="33" t="s">
        <v>200</v>
      </c>
      <c r="R157" s="33"/>
      <c r="S157" s="33"/>
      <c r="T157" s="33"/>
      <c r="U157" s="33"/>
      <c r="V157" s="33" t="s">
        <v>255</v>
      </c>
      <c r="W157" s="33"/>
      <c r="X157" s="33"/>
      <c r="Y157" s="33"/>
      <c r="Z157" s="33"/>
      <c r="AA157" s="33"/>
      <c r="AB157" s="33"/>
      <c r="AC157" s="33"/>
      <c r="AD157" s="33"/>
      <c r="AE157" s="33"/>
      <c r="AF157" s="67">
        <v>9</v>
      </c>
      <c r="AG157" s="67"/>
      <c r="AH157" s="67"/>
      <c r="AI157" s="67"/>
      <c r="AJ157" s="67"/>
      <c r="AK157" s="67">
        <v>0</v>
      </c>
      <c r="AL157" s="67"/>
      <c r="AM157" s="67"/>
      <c r="AN157" s="67"/>
      <c r="AO157" s="67"/>
      <c r="AP157" s="67">
        <v>9</v>
      </c>
      <c r="AQ157" s="67"/>
      <c r="AR157" s="67"/>
      <c r="AS157" s="67"/>
      <c r="AT157" s="67"/>
      <c r="AU157" s="67">
        <v>9</v>
      </c>
      <c r="AV157" s="67"/>
      <c r="AW157" s="67"/>
      <c r="AX157" s="67"/>
      <c r="AY157" s="67"/>
      <c r="AZ157" s="67">
        <v>0</v>
      </c>
      <c r="BA157" s="67"/>
      <c r="BB157" s="67"/>
      <c r="BC157" s="67"/>
      <c r="BD157" s="67"/>
      <c r="BE157" s="67">
        <v>9</v>
      </c>
      <c r="BF157" s="67"/>
      <c r="BG157" s="67"/>
      <c r="BH157" s="67"/>
      <c r="BI157" s="67"/>
    </row>
    <row r="158" spans="1:79" s="25" customFormat="1" ht="30" customHeight="1" x14ac:dyDescent="0.2">
      <c r="A158" s="68">
        <v>1</v>
      </c>
      <c r="B158" s="69"/>
      <c r="C158" s="69"/>
      <c r="D158" s="71" t="s">
        <v>202</v>
      </c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7"/>
      <c r="Q158" s="33" t="s">
        <v>173</v>
      </c>
      <c r="R158" s="33"/>
      <c r="S158" s="33"/>
      <c r="T158" s="33"/>
      <c r="U158" s="33"/>
      <c r="V158" s="33" t="s">
        <v>201</v>
      </c>
      <c r="W158" s="33"/>
      <c r="X158" s="33"/>
      <c r="Y158" s="33"/>
      <c r="Z158" s="33"/>
      <c r="AA158" s="33"/>
      <c r="AB158" s="33"/>
      <c r="AC158" s="33"/>
      <c r="AD158" s="33"/>
      <c r="AE158" s="33"/>
      <c r="AF158" s="67">
        <v>0</v>
      </c>
      <c r="AG158" s="67"/>
      <c r="AH158" s="67"/>
      <c r="AI158" s="67"/>
      <c r="AJ158" s="67"/>
      <c r="AK158" s="67">
        <v>0</v>
      </c>
      <c r="AL158" s="67"/>
      <c r="AM158" s="67"/>
      <c r="AN158" s="67"/>
      <c r="AO158" s="67"/>
      <c r="AP158" s="67">
        <v>0</v>
      </c>
      <c r="AQ158" s="67"/>
      <c r="AR158" s="67"/>
      <c r="AS158" s="67"/>
      <c r="AT158" s="67"/>
      <c r="AU158" s="67">
        <v>0</v>
      </c>
      <c r="AV158" s="67"/>
      <c r="AW158" s="67"/>
      <c r="AX158" s="67"/>
      <c r="AY158" s="67"/>
      <c r="AZ158" s="67">
        <v>0</v>
      </c>
      <c r="BA158" s="67"/>
      <c r="BB158" s="67"/>
      <c r="BC158" s="67"/>
      <c r="BD158" s="67"/>
      <c r="BE158" s="67">
        <v>0</v>
      </c>
      <c r="BF158" s="67"/>
      <c r="BG158" s="67"/>
      <c r="BH158" s="67"/>
      <c r="BI158" s="67"/>
    </row>
    <row r="159" spans="1:79" s="25" customFormat="1" ht="30" customHeight="1" x14ac:dyDescent="0.2">
      <c r="A159" s="68">
        <v>1</v>
      </c>
      <c r="B159" s="69"/>
      <c r="C159" s="69"/>
      <c r="D159" s="71" t="s">
        <v>266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7"/>
      <c r="Q159" s="33" t="s">
        <v>173</v>
      </c>
      <c r="R159" s="33"/>
      <c r="S159" s="33"/>
      <c r="T159" s="33"/>
      <c r="U159" s="33"/>
      <c r="V159" s="33" t="s">
        <v>201</v>
      </c>
      <c r="W159" s="33"/>
      <c r="X159" s="33"/>
      <c r="Y159" s="33"/>
      <c r="Z159" s="33"/>
      <c r="AA159" s="33"/>
      <c r="AB159" s="33"/>
      <c r="AC159" s="33"/>
      <c r="AD159" s="33"/>
      <c r="AE159" s="33"/>
      <c r="AF159" s="67">
        <v>0</v>
      </c>
      <c r="AG159" s="67"/>
      <c r="AH159" s="67"/>
      <c r="AI159" s="67"/>
      <c r="AJ159" s="67"/>
      <c r="AK159" s="67">
        <v>0</v>
      </c>
      <c r="AL159" s="67"/>
      <c r="AM159" s="67"/>
      <c r="AN159" s="67"/>
      <c r="AO159" s="67"/>
      <c r="AP159" s="67">
        <v>0</v>
      </c>
      <c r="AQ159" s="67"/>
      <c r="AR159" s="67"/>
      <c r="AS159" s="67"/>
      <c r="AT159" s="67"/>
      <c r="AU159" s="67">
        <v>0</v>
      </c>
      <c r="AV159" s="67"/>
      <c r="AW159" s="67"/>
      <c r="AX159" s="67"/>
      <c r="AY159" s="67"/>
      <c r="AZ159" s="67">
        <v>0</v>
      </c>
      <c r="BA159" s="67"/>
      <c r="BB159" s="67"/>
      <c r="BC159" s="67"/>
      <c r="BD159" s="67"/>
      <c r="BE159" s="67">
        <v>0</v>
      </c>
      <c r="BF159" s="67"/>
      <c r="BG159" s="67"/>
      <c r="BH159" s="67"/>
      <c r="BI159" s="67"/>
    </row>
    <row r="160" spans="1:79" s="25" customFormat="1" ht="15" customHeight="1" x14ac:dyDescent="0.2">
      <c r="A160" s="68">
        <v>1</v>
      </c>
      <c r="B160" s="69"/>
      <c r="C160" s="69"/>
      <c r="D160" s="71" t="s">
        <v>267</v>
      </c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  <c r="Q160" s="33" t="s">
        <v>173</v>
      </c>
      <c r="R160" s="33"/>
      <c r="S160" s="33"/>
      <c r="T160" s="33"/>
      <c r="U160" s="33"/>
      <c r="V160" s="33" t="s">
        <v>201</v>
      </c>
      <c r="W160" s="33"/>
      <c r="X160" s="33"/>
      <c r="Y160" s="33"/>
      <c r="Z160" s="33"/>
      <c r="AA160" s="33"/>
      <c r="AB160" s="33"/>
      <c r="AC160" s="33"/>
      <c r="AD160" s="33"/>
      <c r="AE160" s="33"/>
      <c r="AF160" s="67">
        <v>0</v>
      </c>
      <c r="AG160" s="67"/>
      <c r="AH160" s="67"/>
      <c r="AI160" s="67"/>
      <c r="AJ160" s="67"/>
      <c r="AK160" s="67">
        <v>0</v>
      </c>
      <c r="AL160" s="67"/>
      <c r="AM160" s="67"/>
      <c r="AN160" s="67"/>
      <c r="AO160" s="67"/>
      <c r="AP160" s="67">
        <v>0</v>
      </c>
      <c r="AQ160" s="67"/>
      <c r="AR160" s="67"/>
      <c r="AS160" s="67"/>
      <c r="AT160" s="67"/>
      <c r="AU160" s="67">
        <v>0</v>
      </c>
      <c r="AV160" s="67"/>
      <c r="AW160" s="67"/>
      <c r="AX160" s="67"/>
      <c r="AY160" s="67"/>
      <c r="AZ160" s="67">
        <v>0</v>
      </c>
      <c r="BA160" s="67"/>
      <c r="BB160" s="67"/>
      <c r="BC160" s="67"/>
      <c r="BD160" s="67"/>
      <c r="BE160" s="67">
        <v>0</v>
      </c>
      <c r="BF160" s="67"/>
      <c r="BG160" s="67"/>
      <c r="BH160" s="67"/>
      <c r="BI160" s="67"/>
    </row>
    <row r="161" spans="1:70" s="6" customFormat="1" ht="14.25" x14ac:dyDescent="0.2">
      <c r="A161" s="72">
        <v>0</v>
      </c>
      <c r="B161" s="73"/>
      <c r="C161" s="73"/>
      <c r="D161" s="74" t="s">
        <v>203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30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</row>
    <row r="162" spans="1:70" s="25" customFormat="1" ht="28.5" customHeight="1" x14ac:dyDescent="0.2">
      <c r="A162" s="68">
        <v>2</v>
      </c>
      <c r="B162" s="69"/>
      <c r="C162" s="69"/>
      <c r="D162" s="71" t="s">
        <v>268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33" t="s">
        <v>175</v>
      </c>
      <c r="R162" s="33"/>
      <c r="S162" s="33"/>
      <c r="T162" s="33"/>
      <c r="U162" s="33"/>
      <c r="V162" s="33" t="s">
        <v>255</v>
      </c>
      <c r="W162" s="33"/>
      <c r="X162" s="33"/>
      <c r="Y162" s="33"/>
      <c r="Z162" s="33"/>
      <c r="AA162" s="33"/>
      <c r="AB162" s="33"/>
      <c r="AC162" s="33"/>
      <c r="AD162" s="33"/>
      <c r="AE162" s="33"/>
      <c r="AF162" s="67">
        <v>185</v>
      </c>
      <c r="AG162" s="67"/>
      <c r="AH162" s="67"/>
      <c r="AI162" s="67"/>
      <c r="AJ162" s="67"/>
      <c r="AK162" s="67">
        <v>0</v>
      </c>
      <c r="AL162" s="67"/>
      <c r="AM162" s="67"/>
      <c r="AN162" s="67"/>
      <c r="AO162" s="67"/>
      <c r="AP162" s="67">
        <v>185</v>
      </c>
      <c r="AQ162" s="67"/>
      <c r="AR162" s="67"/>
      <c r="AS162" s="67"/>
      <c r="AT162" s="67"/>
      <c r="AU162" s="67">
        <v>185</v>
      </c>
      <c r="AV162" s="67"/>
      <c r="AW162" s="67"/>
      <c r="AX162" s="67"/>
      <c r="AY162" s="67"/>
      <c r="AZ162" s="67">
        <v>0</v>
      </c>
      <c r="BA162" s="67"/>
      <c r="BB162" s="67"/>
      <c r="BC162" s="67"/>
      <c r="BD162" s="67"/>
      <c r="BE162" s="67">
        <v>185</v>
      </c>
      <c r="BF162" s="67"/>
      <c r="BG162" s="67"/>
      <c r="BH162" s="67"/>
      <c r="BI162" s="67"/>
    </row>
    <row r="163" spans="1:70" s="25" customFormat="1" ht="15" customHeight="1" x14ac:dyDescent="0.2">
      <c r="A163" s="68">
        <v>2</v>
      </c>
      <c r="B163" s="69"/>
      <c r="C163" s="69"/>
      <c r="D163" s="71" t="s">
        <v>269</v>
      </c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7"/>
      <c r="Q163" s="33" t="s">
        <v>200</v>
      </c>
      <c r="R163" s="33"/>
      <c r="S163" s="33"/>
      <c r="T163" s="33"/>
      <c r="U163" s="33"/>
      <c r="V163" s="33" t="s">
        <v>255</v>
      </c>
      <c r="W163" s="33"/>
      <c r="X163" s="33"/>
      <c r="Y163" s="33"/>
      <c r="Z163" s="33"/>
      <c r="AA163" s="33"/>
      <c r="AB163" s="33"/>
      <c r="AC163" s="33"/>
      <c r="AD163" s="33"/>
      <c r="AE163" s="33"/>
      <c r="AF163" s="67">
        <v>10</v>
      </c>
      <c r="AG163" s="67"/>
      <c r="AH163" s="67"/>
      <c r="AI163" s="67"/>
      <c r="AJ163" s="67"/>
      <c r="AK163" s="67">
        <v>0</v>
      </c>
      <c r="AL163" s="67"/>
      <c r="AM163" s="67"/>
      <c r="AN163" s="67"/>
      <c r="AO163" s="67"/>
      <c r="AP163" s="67">
        <v>10</v>
      </c>
      <c r="AQ163" s="67"/>
      <c r="AR163" s="67"/>
      <c r="AS163" s="67"/>
      <c r="AT163" s="67"/>
      <c r="AU163" s="67">
        <v>10</v>
      </c>
      <c r="AV163" s="67"/>
      <c r="AW163" s="67"/>
      <c r="AX163" s="67"/>
      <c r="AY163" s="67"/>
      <c r="AZ163" s="67">
        <v>0</v>
      </c>
      <c r="BA163" s="67"/>
      <c r="BB163" s="67"/>
      <c r="BC163" s="67"/>
      <c r="BD163" s="67"/>
      <c r="BE163" s="67">
        <v>10</v>
      </c>
      <c r="BF163" s="67"/>
      <c r="BG163" s="67"/>
      <c r="BH163" s="67"/>
      <c r="BI163" s="67"/>
    </row>
    <row r="164" spans="1:70" s="25" customFormat="1" ht="30" customHeight="1" x14ac:dyDescent="0.2">
      <c r="A164" s="68">
        <v>2</v>
      </c>
      <c r="B164" s="69"/>
      <c r="C164" s="69"/>
      <c r="D164" s="71" t="s">
        <v>270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7"/>
      <c r="Q164" s="33" t="s">
        <v>200</v>
      </c>
      <c r="R164" s="33"/>
      <c r="S164" s="33"/>
      <c r="T164" s="33"/>
      <c r="U164" s="33"/>
      <c r="V164" s="33" t="s">
        <v>201</v>
      </c>
      <c r="W164" s="33"/>
      <c r="X164" s="33"/>
      <c r="Y164" s="33"/>
      <c r="Z164" s="33"/>
      <c r="AA164" s="33"/>
      <c r="AB164" s="33"/>
      <c r="AC164" s="33"/>
      <c r="AD164" s="33"/>
      <c r="AE164" s="33"/>
      <c r="AF164" s="67">
        <v>0</v>
      </c>
      <c r="AG164" s="67"/>
      <c r="AH164" s="67"/>
      <c r="AI164" s="67"/>
      <c r="AJ164" s="67"/>
      <c r="AK164" s="67">
        <v>0</v>
      </c>
      <c r="AL164" s="67"/>
      <c r="AM164" s="67"/>
      <c r="AN164" s="67"/>
      <c r="AO164" s="67"/>
      <c r="AP164" s="67">
        <v>0</v>
      </c>
      <c r="AQ164" s="67"/>
      <c r="AR164" s="67"/>
      <c r="AS164" s="67"/>
      <c r="AT164" s="67"/>
      <c r="AU164" s="67">
        <v>0</v>
      </c>
      <c r="AV164" s="67"/>
      <c r="AW164" s="67"/>
      <c r="AX164" s="67"/>
      <c r="AY164" s="67"/>
      <c r="AZ164" s="67">
        <v>0</v>
      </c>
      <c r="BA164" s="67"/>
      <c r="BB164" s="67"/>
      <c r="BC164" s="67"/>
      <c r="BD164" s="67"/>
      <c r="BE164" s="67">
        <v>0</v>
      </c>
      <c r="BF164" s="67"/>
      <c r="BG164" s="67"/>
      <c r="BH164" s="67"/>
      <c r="BI164" s="67"/>
    </row>
    <row r="165" spans="1:70" s="6" customFormat="1" ht="14.25" x14ac:dyDescent="0.2">
      <c r="A165" s="72">
        <v>0</v>
      </c>
      <c r="B165" s="73"/>
      <c r="C165" s="73"/>
      <c r="D165" s="74" t="s">
        <v>204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30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</row>
    <row r="166" spans="1:70" s="25" customFormat="1" ht="28.5" customHeight="1" x14ac:dyDescent="0.2">
      <c r="A166" s="68">
        <v>3</v>
      </c>
      <c r="B166" s="69"/>
      <c r="C166" s="69"/>
      <c r="D166" s="71" t="s">
        <v>271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7"/>
      <c r="Q166" s="33" t="s">
        <v>175</v>
      </c>
      <c r="R166" s="33"/>
      <c r="S166" s="33"/>
      <c r="T166" s="33"/>
      <c r="U166" s="33"/>
      <c r="V166" s="71" t="s">
        <v>205</v>
      </c>
      <c r="W166" s="26"/>
      <c r="X166" s="26"/>
      <c r="Y166" s="26"/>
      <c r="Z166" s="26"/>
      <c r="AA166" s="26"/>
      <c r="AB166" s="26"/>
      <c r="AC166" s="26"/>
      <c r="AD166" s="26"/>
      <c r="AE166" s="27"/>
      <c r="AF166" s="67">
        <v>20</v>
      </c>
      <c r="AG166" s="67"/>
      <c r="AH166" s="67"/>
      <c r="AI166" s="67"/>
      <c r="AJ166" s="67"/>
      <c r="AK166" s="67">
        <v>0</v>
      </c>
      <c r="AL166" s="67"/>
      <c r="AM166" s="67"/>
      <c r="AN166" s="67"/>
      <c r="AO166" s="67"/>
      <c r="AP166" s="67">
        <v>20</v>
      </c>
      <c r="AQ166" s="67"/>
      <c r="AR166" s="67"/>
      <c r="AS166" s="67"/>
      <c r="AT166" s="67"/>
      <c r="AU166" s="67">
        <v>20</v>
      </c>
      <c r="AV166" s="67"/>
      <c r="AW166" s="67"/>
      <c r="AX166" s="67"/>
      <c r="AY166" s="67"/>
      <c r="AZ166" s="67">
        <v>0</v>
      </c>
      <c r="BA166" s="67"/>
      <c r="BB166" s="67"/>
      <c r="BC166" s="67"/>
      <c r="BD166" s="67"/>
      <c r="BE166" s="67">
        <v>20</v>
      </c>
      <c r="BF166" s="67"/>
      <c r="BG166" s="67"/>
      <c r="BH166" s="67"/>
      <c r="BI166" s="67"/>
    </row>
    <row r="167" spans="1:70" s="25" customFormat="1" ht="30" customHeight="1" x14ac:dyDescent="0.2">
      <c r="A167" s="68">
        <v>3</v>
      </c>
      <c r="B167" s="69"/>
      <c r="C167" s="69"/>
      <c r="D167" s="71" t="s">
        <v>174</v>
      </c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7"/>
      <c r="Q167" s="33" t="s">
        <v>173</v>
      </c>
      <c r="R167" s="33"/>
      <c r="S167" s="33"/>
      <c r="T167" s="33"/>
      <c r="U167" s="33"/>
      <c r="V167" s="71" t="s">
        <v>205</v>
      </c>
      <c r="W167" s="26"/>
      <c r="X167" s="26"/>
      <c r="Y167" s="26"/>
      <c r="Z167" s="26"/>
      <c r="AA167" s="26"/>
      <c r="AB167" s="26"/>
      <c r="AC167" s="26"/>
      <c r="AD167" s="26"/>
      <c r="AE167" s="27"/>
      <c r="AF167" s="67">
        <v>5620</v>
      </c>
      <c r="AG167" s="67"/>
      <c r="AH167" s="67"/>
      <c r="AI167" s="67"/>
      <c r="AJ167" s="67"/>
      <c r="AK167" s="67">
        <v>0</v>
      </c>
      <c r="AL167" s="67"/>
      <c r="AM167" s="67"/>
      <c r="AN167" s="67"/>
      <c r="AO167" s="67"/>
      <c r="AP167" s="67">
        <v>5620</v>
      </c>
      <c r="AQ167" s="67"/>
      <c r="AR167" s="67"/>
      <c r="AS167" s="67"/>
      <c r="AT167" s="67"/>
      <c r="AU167" s="67">
        <v>6295</v>
      </c>
      <c r="AV167" s="67"/>
      <c r="AW167" s="67"/>
      <c r="AX167" s="67"/>
      <c r="AY167" s="67"/>
      <c r="AZ167" s="67">
        <v>0</v>
      </c>
      <c r="BA167" s="67"/>
      <c r="BB167" s="67"/>
      <c r="BC167" s="67"/>
      <c r="BD167" s="67"/>
      <c r="BE167" s="67">
        <v>6295</v>
      </c>
      <c r="BF167" s="67"/>
      <c r="BG167" s="67"/>
      <c r="BH167" s="67"/>
      <c r="BI167" s="67"/>
    </row>
    <row r="168" spans="1:70" s="25" customFormat="1" ht="45" customHeight="1" x14ac:dyDescent="0.2">
      <c r="A168" s="68">
        <v>3</v>
      </c>
      <c r="B168" s="69"/>
      <c r="C168" s="69"/>
      <c r="D168" s="71" t="s">
        <v>272</v>
      </c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7"/>
      <c r="Q168" s="33" t="s">
        <v>173</v>
      </c>
      <c r="R168" s="33"/>
      <c r="S168" s="33"/>
      <c r="T168" s="33"/>
      <c r="U168" s="33"/>
      <c r="V168" s="71" t="s">
        <v>205</v>
      </c>
      <c r="W168" s="26"/>
      <c r="X168" s="26"/>
      <c r="Y168" s="26"/>
      <c r="Z168" s="26"/>
      <c r="AA168" s="26"/>
      <c r="AB168" s="26"/>
      <c r="AC168" s="26"/>
      <c r="AD168" s="26"/>
      <c r="AE168" s="27"/>
      <c r="AF168" s="67">
        <v>0</v>
      </c>
      <c r="AG168" s="67"/>
      <c r="AH168" s="67"/>
      <c r="AI168" s="67"/>
      <c r="AJ168" s="67"/>
      <c r="AK168" s="67">
        <v>0</v>
      </c>
      <c r="AL168" s="67"/>
      <c r="AM168" s="67"/>
      <c r="AN168" s="67"/>
      <c r="AO168" s="67"/>
      <c r="AP168" s="67">
        <v>0</v>
      </c>
      <c r="AQ168" s="67"/>
      <c r="AR168" s="67"/>
      <c r="AS168" s="67"/>
      <c r="AT168" s="67"/>
      <c r="AU168" s="67">
        <v>0</v>
      </c>
      <c r="AV168" s="67"/>
      <c r="AW168" s="67"/>
      <c r="AX168" s="67"/>
      <c r="AY168" s="67"/>
      <c r="AZ168" s="67">
        <v>0</v>
      </c>
      <c r="BA168" s="67"/>
      <c r="BB168" s="67"/>
      <c r="BC168" s="67"/>
      <c r="BD168" s="67"/>
      <c r="BE168" s="67">
        <v>0</v>
      </c>
      <c r="BF168" s="67"/>
      <c r="BG168" s="67"/>
      <c r="BH168" s="67"/>
      <c r="BI168" s="67"/>
    </row>
    <row r="169" spans="1:70" s="6" customFormat="1" ht="14.25" x14ac:dyDescent="0.2">
      <c r="A169" s="72">
        <v>0</v>
      </c>
      <c r="B169" s="73"/>
      <c r="C169" s="73"/>
      <c r="D169" s="74" t="s">
        <v>206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30"/>
      <c r="Q169" s="75"/>
      <c r="R169" s="75"/>
      <c r="S169" s="75"/>
      <c r="T169" s="75"/>
      <c r="U169" s="75"/>
      <c r="V169" s="74"/>
      <c r="W169" s="29"/>
      <c r="X169" s="29"/>
      <c r="Y169" s="29"/>
      <c r="Z169" s="29"/>
      <c r="AA169" s="29"/>
      <c r="AB169" s="29"/>
      <c r="AC169" s="29"/>
      <c r="AD169" s="29"/>
      <c r="AE169" s="3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</row>
    <row r="170" spans="1:70" s="25" customFormat="1" ht="36" customHeight="1" x14ac:dyDescent="0.2">
      <c r="A170" s="68">
        <v>4</v>
      </c>
      <c r="B170" s="69"/>
      <c r="C170" s="69"/>
      <c r="D170" s="134" t="s">
        <v>273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7"/>
      <c r="Q170" s="33" t="s">
        <v>172</v>
      </c>
      <c r="R170" s="33"/>
      <c r="S170" s="33"/>
      <c r="T170" s="33"/>
      <c r="U170" s="33"/>
      <c r="V170" s="71" t="s">
        <v>205</v>
      </c>
      <c r="W170" s="26"/>
      <c r="X170" s="26"/>
      <c r="Y170" s="26"/>
      <c r="Z170" s="26"/>
      <c r="AA170" s="26"/>
      <c r="AB170" s="26"/>
      <c r="AC170" s="26"/>
      <c r="AD170" s="26"/>
      <c r="AE170" s="27"/>
      <c r="AF170" s="67">
        <v>0</v>
      </c>
      <c r="AG170" s="67"/>
      <c r="AH170" s="67"/>
      <c r="AI170" s="67"/>
      <c r="AJ170" s="67"/>
      <c r="AK170" s="67">
        <v>0</v>
      </c>
      <c r="AL170" s="67"/>
      <c r="AM170" s="67"/>
      <c r="AN170" s="67"/>
      <c r="AO170" s="67"/>
      <c r="AP170" s="67">
        <v>0</v>
      </c>
      <c r="AQ170" s="67"/>
      <c r="AR170" s="67"/>
      <c r="AS170" s="67"/>
      <c r="AT170" s="67"/>
      <c r="AU170" s="67">
        <v>0</v>
      </c>
      <c r="AV170" s="67"/>
      <c r="AW170" s="67"/>
      <c r="AX170" s="67"/>
      <c r="AY170" s="67"/>
      <c r="AZ170" s="67">
        <v>0</v>
      </c>
      <c r="BA170" s="67"/>
      <c r="BB170" s="67"/>
      <c r="BC170" s="67"/>
      <c r="BD170" s="67"/>
      <c r="BE170" s="67">
        <v>0</v>
      </c>
      <c r="BF170" s="67"/>
      <c r="BG170" s="67"/>
      <c r="BH170" s="67"/>
      <c r="BI170" s="67"/>
    </row>
    <row r="171" spans="1:70" s="25" customFormat="1" ht="30" customHeight="1" x14ac:dyDescent="0.2">
      <c r="A171" s="68">
        <v>4</v>
      </c>
      <c r="B171" s="69"/>
      <c r="C171" s="69"/>
      <c r="D171" s="71" t="s">
        <v>207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7"/>
      <c r="Q171" s="33" t="s">
        <v>172</v>
      </c>
      <c r="R171" s="33"/>
      <c r="S171" s="33"/>
      <c r="T171" s="33"/>
      <c r="U171" s="33"/>
      <c r="V171" s="71" t="s">
        <v>205</v>
      </c>
      <c r="W171" s="26"/>
      <c r="X171" s="26"/>
      <c r="Y171" s="26"/>
      <c r="Z171" s="26"/>
      <c r="AA171" s="26"/>
      <c r="AB171" s="26"/>
      <c r="AC171" s="26"/>
      <c r="AD171" s="26"/>
      <c r="AE171" s="27"/>
      <c r="AF171" s="67">
        <v>0</v>
      </c>
      <c r="AG171" s="67"/>
      <c r="AH171" s="67"/>
      <c r="AI171" s="67"/>
      <c r="AJ171" s="67"/>
      <c r="AK171" s="67">
        <v>0</v>
      </c>
      <c r="AL171" s="67"/>
      <c r="AM171" s="67"/>
      <c r="AN171" s="67"/>
      <c r="AO171" s="67"/>
      <c r="AP171" s="67">
        <v>0</v>
      </c>
      <c r="AQ171" s="67"/>
      <c r="AR171" s="67"/>
      <c r="AS171" s="67"/>
      <c r="AT171" s="67"/>
      <c r="AU171" s="67">
        <v>0</v>
      </c>
      <c r="AV171" s="67"/>
      <c r="AW171" s="67"/>
      <c r="AX171" s="67"/>
      <c r="AY171" s="67"/>
      <c r="AZ171" s="67">
        <v>0</v>
      </c>
      <c r="BA171" s="67"/>
      <c r="BB171" s="67"/>
      <c r="BC171" s="67"/>
      <c r="BD171" s="67"/>
      <c r="BE171" s="67">
        <v>0</v>
      </c>
      <c r="BF171" s="67"/>
      <c r="BG171" s="67"/>
      <c r="BH171" s="67"/>
      <c r="BI171" s="67"/>
    </row>
    <row r="172" spans="1:70" s="25" customFormat="1" ht="15" customHeight="1" x14ac:dyDescent="0.2">
      <c r="A172" s="68">
        <v>4</v>
      </c>
      <c r="B172" s="69"/>
      <c r="C172" s="69"/>
      <c r="D172" s="71" t="s">
        <v>257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33" t="s">
        <v>172</v>
      </c>
      <c r="R172" s="33"/>
      <c r="S172" s="33"/>
      <c r="T172" s="33"/>
      <c r="U172" s="33"/>
      <c r="V172" s="71" t="s">
        <v>205</v>
      </c>
      <c r="W172" s="26"/>
      <c r="X172" s="26"/>
      <c r="Y172" s="26"/>
      <c r="Z172" s="26"/>
      <c r="AA172" s="26"/>
      <c r="AB172" s="26"/>
      <c r="AC172" s="26"/>
      <c r="AD172" s="26"/>
      <c r="AE172" s="27"/>
      <c r="AF172" s="67">
        <v>100</v>
      </c>
      <c r="AG172" s="67"/>
      <c r="AH172" s="67"/>
      <c r="AI172" s="67"/>
      <c r="AJ172" s="67"/>
      <c r="AK172" s="67">
        <v>0</v>
      </c>
      <c r="AL172" s="67"/>
      <c r="AM172" s="67"/>
      <c r="AN172" s="67"/>
      <c r="AO172" s="67"/>
      <c r="AP172" s="67">
        <v>100</v>
      </c>
      <c r="AQ172" s="67"/>
      <c r="AR172" s="67"/>
      <c r="AS172" s="67"/>
      <c r="AT172" s="67"/>
      <c r="AU172" s="67">
        <v>100</v>
      </c>
      <c r="AV172" s="67"/>
      <c r="AW172" s="67"/>
      <c r="AX172" s="67"/>
      <c r="AY172" s="67"/>
      <c r="AZ172" s="67">
        <v>0</v>
      </c>
      <c r="BA172" s="67"/>
      <c r="BB172" s="67"/>
      <c r="BC172" s="67"/>
      <c r="BD172" s="67"/>
      <c r="BE172" s="67">
        <v>100</v>
      </c>
      <c r="BF172" s="67"/>
      <c r="BG172" s="67"/>
      <c r="BH172" s="67"/>
      <c r="BI172" s="67"/>
    </row>
    <row r="173" spans="1:70" ht="7.5" customHeight="1" x14ac:dyDescent="0.2"/>
    <row r="174" spans="1:70" ht="14.25" customHeight="1" x14ac:dyDescent="0.2">
      <c r="A174" s="96" t="s">
        <v>124</v>
      </c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</row>
    <row r="175" spans="1:70" ht="15" customHeight="1" x14ac:dyDescent="0.2">
      <c r="A175" s="103" t="s">
        <v>181</v>
      </c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</row>
    <row r="176" spans="1:70" ht="12.95" customHeight="1" x14ac:dyDescent="0.2">
      <c r="A176" s="105" t="s">
        <v>19</v>
      </c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7"/>
      <c r="U176" s="33" t="s">
        <v>182</v>
      </c>
      <c r="V176" s="33"/>
      <c r="W176" s="33"/>
      <c r="X176" s="33"/>
      <c r="Y176" s="33"/>
      <c r="Z176" s="33"/>
      <c r="AA176" s="33"/>
      <c r="AB176" s="33"/>
      <c r="AC176" s="33"/>
      <c r="AD176" s="33"/>
      <c r="AE176" s="33" t="s">
        <v>183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 t="s">
        <v>184</v>
      </c>
      <c r="AP176" s="33"/>
      <c r="AQ176" s="33"/>
      <c r="AR176" s="33"/>
      <c r="AS176" s="33"/>
      <c r="AT176" s="33"/>
      <c r="AU176" s="33"/>
      <c r="AV176" s="33"/>
      <c r="AW176" s="33"/>
      <c r="AX176" s="33"/>
      <c r="AY176" s="33" t="s">
        <v>185</v>
      </c>
      <c r="AZ176" s="33"/>
      <c r="BA176" s="33"/>
      <c r="BB176" s="33"/>
      <c r="BC176" s="33"/>
      <c r="BD176" s="33"/>
      <c r="BE176" s="33"/>
      <c r="BF176" s="33"/>
      <c r="BG176" s="33"/>
      <c r="BH176" s="33"/>
      <c r="BI176" s="33" t="s">
        <v>186</v>
      </c>
      <c r="BJ176" s="33"/>
      <c r="BK176" s="33"/>
      <c r="BL176" s="33"/>
      <c r="BM176" s="33"/>
      <c r="BN176" s="33"/>
      <c r="BO176" s="33"/>
      <c r="BP176" s="33"/>
      <c r="BQ176" s="33"/>
      <c r="BR176" s="33"/>
    </row>
    <row r="177" spans="1:79" ht="30" customHeight="1" x14ac:dyDescent="0.2">
      <c r="A177" s="108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10"/>
      <c r="U177" s="33" t="s">
        <v>4</v>
      </c>
      <c r="V177" s="33"/>
      <c r="W177" s="33"/>
      <c r="X177" s="33"/>
      <c r="Y177" s="33"/>
      <c r="Z177" s="33" t="s">
        <v>3</v>
      </c>
      <c r="AA177" s="33"/>
      <c r="AB177" s="33"/>
      <c r="AC177" s="33"/>
      <c r="AD177" s="33"/>
      <c r="AE177" s="33" t="s">
        <v>4</v>
      </c>
      <c r="AF177" s="33"/>
      <c r="AG177" s="33"/>
      <c r="AH177" s="33"/>
      <c r="AI177" s="33"/>
      <c r="AJ177" s="33" t="s">
        <v>3</v>
      </c>
      <c r="AK177" s="33"/>
      <c r="AL177" s="33"/>
      <c r="AM177" s="33"/>
      <c r="AN177" s="33"/>
      <c r="AO177" s="33" t="s">
        <v>4</v>
      </c>
      <c r="AP177" s="33"/>
      <c r="AQ177" s="33"/>
      <c r="AR177" s="33"/>
      <c r="AS177" s="33"/>
      <c r="AT177" s="33" t="s">
        <v>3</v>
      </c>
      <c r="AU177" s="33"/>
      <c r="AV177" s="33"/>
      <c r="AW177" s="33"/>
      <c r="AX177" s="33"/>
      <c r="AY177" s="33" t="s">
        <v>4</v>
      </c>
      <c r="AZ177" s="33"/>
      <c r="BA177" s="33"/>
      <c r="BB177" s="33"/>
      <c r="BC177" s="33"/>
      <c r="BD177" s="33" t="s">
        <v>3</v>
      </c>
      <c r="BE177" s="33"/>
      <c r="BF177" s="33"/>
      <c r="BG177" s="33"/>
      <c r="BH177" s="33"/>
      <c r="BI177" s="33" t="s">
        <v>4</v>
      </c>
      <c r="BJ177" s="33"/>
      <c r="BK177" s="33"/>
      <c r="BL177" s="33"/>
      <c r="BM177" s="33"/>
      <c r="BN177" s="33" t="s">
        <v>3</v>
      </c>
      <c r="BO177" s="33"/>
      <c r="BP177" s="33"/>
      <c r="BQ177" s="33"/>
      <c r="BR177" s="33"/>
    </row>
    <row r="178" spans="1:79" ht="15" customHeight="1" x14ac:dyDescent="0.2">
      <c r="A178" s="51">
        <v>1</v>
      </c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3"/>
      <c r="U178" s="33">
        <v>2</v>
      </c>
      <c r="V178" s="33"/>
      <c r="W178" s="33"/>
      <c r="X178" s="33"/>
      <c r="Y178" s="33"/>
      <c r="Z178" s="33">
        <v>3</v>
      </c>
      <c r="AA178" s="33"/>
      <c r="AB178" s="33"/>
      <c r="AC178" s="33"/>
      <c r="AD178" s="33"/>
      <c r="AE178" s="33">
        <v>4</v>
      </c>
      <c r="AF178" s="33"/>
      <c r="AG178" s="33"/>
      <c r="AH178" s="33"/>
      <c r="AI178" s="33"/>
      <c r="AJ178" s="33">
        <v>5</v>
      </c>
      <c r="AK178" s="33"/>
      <c r="AL178" s="33"/>
      <c r="AM178" s="33"/>
      <c r="AN178" s="33"/>
      <c r="AO178" s="33">
        <v>6</v>
      </c>
      <c r="AP178" s="33"/>
      <c r="AQ178" s="33"/>
      <c r="AR178" s="33"/>
      <c r="AS178" s="33"/>
      <c r="AT178" s="33">
        <v>7</v>
      </c>
      <c r="AU178" s="33"/>
      <c r="AV178" s="33"/>
      <c r="AW178" s="33"/>
      <c r="AX178" s="33"/>
      <c r="AY178" s="33">
        <v>8</v>
      </c>
      <c r="AZ178" s="33"/>
      <c r="BA178" s="33"/>
      <c r="BB178" s="33"/>
      <c r="BC178" s="33"/>
      <c r="BD178" s="33">
        <v>9</v>
      </c>
      <c r="BE178" s="33"/>
      <c r="BF178" s="33"/>
      <c r="BG178" s="33"/>
      <c r="BH178" s="33"/>
      <c r="BI178" s="33">
        <v>10</v>
      </c>
      <c r="BJ178" s="33"/>
      <c r="BK178" s="33"/>
      <c r="BL178" s="33"/>
      <c r="BM178" s="33"/>
      <c r="BN178" s="33">
        <v>11</v>
      </c>
      <c r="BO178" s="33"/>
      <c r="BP178" s="33"/>
      <c r="BQ178" s="33"/>
      <c r="BR178" s="33"/>
    </row>
    <row r="179" spans="1:79" s="1" customFormat="1" ht="15.75" hidden="1" customHeight="1" x14ac:dyDescent="0.2">
      <c r="A179" s="36" t="s">
        <v>57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8"/>
      <c r="U179" s="32" t="s">
        <v>65</v>
      </c>
      <c r="V179" s="32"/>
      <c r="W179" s="32"/>
      <c r="X179" s="32"/>
      <c r="Y179" s="32"/>
      <c r="Z179" s="35" t="s">
        <v>66</v>
      </c>
      <c r="AA179" s="35"/>
      <c r="AB179" s="35"/>
      <c r="AC179" s="35"/>
      <c r="AD179" s="35"/>
      <c r="AE179" s="32" t="s">
        <v>67</v>
      </c>
      <c r="AF179" s="32"/>
      <c r="AG179" s="32"/>
      <c r="AH179" s="32"/>
      <c r="AI179" s="32"/>
      <c r="AJ179" s="35" t="s">
        <v>68</v>
      </c>
      <c r="AK179" s="35"/>
      <c r="AL179" s="35"/>
      <c r="AM179" s="35"/>
      <c r="AN179" s="35"/>
      <c r="AO179" s="32" t="s">
        <v>58</v>
      </c>
      <c r="AP179" s="32"/>
      <c r="AQ179" s="32"/>
      <c r="AR179" s="32"/>
      <c r="AS179" s="32"/>
      <c r="AT179" s="35" t="s">
        <v>59</v>
      </c>
      <c r="AU179" s="35"/>
      <c r="AV179" s="35"/>
      <c r="AW179" s="35"/>
      <c r="AX179" s="35"/>
      <c r="AY179" s="32" t="s">
        <v>60</v>
      </c>
      <c r="AZ179" s="32"/>
      <c r="BA179" s="32"/>
      <c r="BB179" s="32"/>
      <c r="BC179" s="32"/>
      <c r="BD179" s="35" t="s">
        <v>61</v>
      </c>
      <c r="BE179" s="35"/>
      <c r="BF179" s="35"/>
      <c r="BG179" s="35"/>
      <c r="BH179" s="35"/>
      <c r="BI179" s="32" t="s">
        <v>62</v>
      </c>
      <c r="BJ179" s="32"/>
      <c r="BK179" s="32"/>
      <c r="BL179" s="32"/>
      <c r="BM179" s="32"/>
      <c r="BN179" s="35" t="s">
        <v>63</v>
      </c>
      <c r="BO179" s="35"/>
      <c r="BP179" s="35"/>
      <c r="BQ179" s="35"/>
      <c r="BR179" s="35"/>
      <c r="CA179" t="s">
        <v>41</v>
      </c>
    </row>
    <row r="180" spans="1:79" s="6" customFormat="1" ht="12.75" customHeight="1" x14ac:dyDescent="0.2">
      <c r="A180" s="31" t="s">
        <v>208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30"/>
      <c r="U180" s="59">
        <v>621171</v>
      </c>
      <c r="V180" s="59"/>
      <c r="W180" s="59"/>
      <c r="X180" s="59"/>
      <c r="Y180" s="59"/>
      <c r="Z180" s="59">
        <v>0</v>
      </c>
      <c r="AA180" s="59"/>
      <c r="AB180" s="59"/>
      <c r="AC180" s="59"/>
      <c r="AD180" s="59"/>
      <c r="AE180" s="59">
        <v>596035</v>
      </c>
      <c r="AF180" s="59"/>
      <c r="AG180" s="59"/>
      <c r="AH180" s="59"/>
      <c r="AI180" s="59"/>
      <c r="AJ180" s="59">
        <v>0</v>
      </c>
      <c r="AK180" s="59"/>
      <c r="AL180" s="59"/>
      <c r="AM180" s="59"/>
      <c r="AN180" s="59"/>
      <c r="AO180" s="59">
        <v>606351</v>
      </c>
      <c r="AP180" s="59"/>
      <c r="AQ180" s="59"/>
      <c r="AR180" s="59"/>
      <c r="AS180" s="59"/>
      <c r="AT180" s="59">
        <v>0</v>
      </c>
      <c r="AU180" s="59"/>
      <c r="AV180" s="59"/>
      <c r="AW180" s="59"/>
      <c r="AX180" s="59"/>
      <c r="AY180" s="59">
        <v>736915</v>
      </c>
      <c r="AZ180" s="59"/>
      <c r="BA180" s="59"/>
      <c r="BB180" s="59"/>
      <c r="BC180" s="59"/>
      <c r="BD180" s="59">
        <v>0</v>
      </c>
      <c r="BE180" s="59"/>
      <c r="BF180" s="59"/>
      <c r="BG180" s="59"/>
      <c r="BH180" s="59"/>
      <c r="BI180" s="59">
        <v>824820</v>
      </c>
      <c r="BJ180" s="59"/>
      <c r="BK180" s="59"/>
      <c r="BL180" s="59"/>
      <c r="BM180" s="59"/>
      <c r="BN180" s="59">
        <v>0</v>
      </c>
      <c r="BO180" s="59"/>
      <c r="BP180" s="59"/>
      <c r="BQ180" s="59"/>
      <c r="BR180" s="59"/>
      <c r="CA180" s="6" t="s">
        <v>42</v>
      </c>
    </row>
    <row r="181" spans="1:79" s="25" customFormat="1" ht="12.75" customHeight="1" x14ac:dyDescent="0.2">
      <c r="A181" s="28" t="s">
        <v>209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7"/>
      <c r="U181" s="60">
        <v>417585</v>
      </c>
      <c r="V181" s="60"/>
      <c r="W181" s="60"/>
      <c r="X181" s="60"/>
      <c r="Y181" s="60"/>
      <c r="Z181" s="60">
        <v>0</v>
      </c>
      <c r="AA181" s="60"/>
      <c r="AB181" s="60"/>
      <c r="AC181" s="60"/>
      <c r="AD181" s="60"/>
      <c r="AE181" s="60">
        <v>437117</v>
      </c>
      <c r="AF181" s="60"/>
      <c r="AG181" s="60"/>
      <c r="AH181" s="60"/>
      <c r="AI181" s="60"/>
      <c r="AJ181" s="60">
        <v>0</v>
      </c>
      <c r="AK181" s="60"/>
      <c r="AL181" s="60"/>
      <c r="AM181" s="60"/>
      <c r="AN181" s="60"/>
      <c r="AO181" s="60">
        <v>469668</v>
      </c>
      <c r="AP181" s="60"/>
      <c r="AQ181" s="60"/>
      <c r="AR181" s="60"/>
      <c r="AS181" s="60"/>
      <c r="AT181" s="60">
        <v>0</v>
      </c>
      <c r="AU181" s="60"/>
      <c r="AV181" s="60"/>
      <c r="AW181" s="60"/>
      <c r="AX181" s="60"/>
      <c r="AY181" s="60">
        <v>582570</v>
      </c>
      <c r="AZ181" s="60"/>
      <c r="BA181" s="60"/>
      <c r="BB181" s="60"/>
      <c r="BC181" s="60"/>
      <c r="BD181" s="60">
        <v>0</v>
      </c>
      <c r="BE181" s="60"/>
      <c r="BF181" s="60"/>
      <c r="BG181" s="60"/>
      <c r="BH181" s="60"/>
      <c r="BI181" s="60">
        <v>642348</v>
      </c>
      <c r="BJ181" s="60"/>
      <c r="BK181" s="60"/>
      <c r="BL181" s="60"/>
      <c r="BM181" s="60"/>
      <c r="BN181" s="60">
        <v>0</v>
      </c>
      <c r="BO181" s="60"/>
      <c r="BP181" s="60"/>
      <c r="BQ181" s="60"/>
      <c r="BR181" s="60"/>
    </row>
    <row r="182" spans="1:79" s="25" customFormat="1" ht="12.75" customHeight="1" x14ac:dyDescent="0.2">
      <c r="A182" s="28" t="s">
        <v>261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7"/>
      <c r="U182" s="60">
        <v>203586</v>
      </c>
      <c r="V182" s="60"/>
      <c r="W182" s="60"/>
      <c r="X182" s="60"/>
      <c r="Y182" s="60"/>
      <c r="Z182" s="60">
        <v>0</v>
      </c>
      <c r="AA182" s="60"/>
      <c r="AB182" s="60"/>
      <c r="AC182" s="60"/>
      <c r="AD182" s="60"/>
      <c r="AE182" s="60">
        <v>158918</v>
      </c>
      <c r="AF182" s="60"/>
      <c r="AG182" s="60"/>
      <c r="AH182" s="60"/>
      <c r="AI182" s="60"/>
      <c r="AJ182" s="60">
        <v>0</v>
      </c>
      <c r="AK182" s="60"/>
      <c r="AL182" s="60"/>
      <c r="AM182" s="60"/>
      <c r="AN182" s="60"/>
      <c r="AO182" s="60">
        <v>136683</v>
      </c>
      <c r="AP182" s="60"/>
      <c r="AQ182" s="60"/>
      <c r="AR182" s="60"/>
      <c r="AS182" s="60"/>
      <c r="AT182" s="60">
        <v>0</v>
      </c>
      <c r="AU182" s="60"/>
      <c r="AV182" s="60"/>
      <c r="AW182" s="60"/>
      <c r="AX182" s="60"/>
      <c r="AY182" s="60">
        <v>154345</v>
      </c>
      <c r="AZ182" s="60"/>
      <c r="BA182" s="60"/>
      <c r="BB182" s="60"/>
      <c r="BC182" s="60"/>
      <c r="BD182" s="60">
        <v>0</v>
      </c>
      <c r="BE182" s="60"/>
      <c r="BF182" s="60"/>
      <c r="BG182" s="60"/>
      <c r="BH182" s="60"/>
      <c r="BI182" s="60">
        <v>182472</v>
      </c>
      <c r="BJ182" s="60"/>
      <c r="BK182" s="60"/>
      <c r="BL182" s="60"/>
      <c r="BM182" s="60"/>
      <c r="BN182" s="60">
        <v>0</v>
      </c>
      <c r="BO182" s="60"/>
      <c r="BP182" s="60"/>
      <c r="BQ182" s="60"/>
      <c r="BR182" s="60"/>
    </row>
    <row r="183" spans="1:79" s="25" customFormat="1" ht="12.75" customHeight="1" x14ac:dyDescent="0.2">
      <c r="A183" s="28" t="s">
        <v>210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7"/>
      <c r="U183" s="60">
        <v>31220</v>
      </c>
      <c r="V183" s="60"/>
      <c r="W183" s="60"/>
      <c r="X183" s="60"/>
      <c r="Y183" s="60"/>
      <c r="Z183" s="60">
        <v>0</v>
      </c>
      <c r="AA183" s="60"/>
      <c r="AB183" s="60"/>
      <c r="AC183" s="60"/>
      <c r="AD183" s="60"/>
      <c r="AE183" s="60">
        <v>24287</v>
      </c>
      <c r="AF183" s="60"/>
      <c r="AG183" s="60"/>
      <c r="AH183" s="60"/>
      <c r="AI183" s="60"/>
      <c r="AJ183" s="60">
        <v>0</v>
      </c>
      <c r="AK183" s="60"/>
      <c r="AL183" s="60"/>
      <c r="AM183" s="60"/>
      <c r="AN183" s="60"/>
      <c r="AO183" s="60">
        <v>31005</v>
      </c>
      <c r="AP183" s="60"/>
      <c r="AQ183" s="60"/>
      <c r="AR183" s="60"/>
      <c r="AS183" s="60"/>
      <c r="AT183" s="60">
        <v>0</v>
      </c>
      <c r="AU183" s="60"/>
      <c r="AV183" s="60"/>
      <c r="AW183" s="60"/>
      <c r="AX183" s="60"/>
      <c r="AY183" s="60">
        <v>36962</v>
      </c>
      <c r="AZ183" s="60"/>
      <c r="BA183" s="60"/>
      <c r="BB183" s="60"/>
      <c r="BC183" s="60"/>
      <c r="BD183" s="60">
        <v>0</v>
      </c>
      <c r="BE183" s="60"/>
      <c r="BF183" s="60"/>
      <c r="BG183" s="60"/>
      <c r="BH183" s="60"/>
      <c r="BI183" s="60">
        <v>42393</v>
      </c>
      <c r="BJ183" s="60"/>
      <c r="BK183" s="60"/>
      <c r="BL183" s="60"/>
      <c r="BM183" s="60"/>
      <c r="BN183" s="60">
        <v>0</v>
      </c>
      <c r="BO183" s="60"/>
      <c r="BP183" s="60"/>
      <c r="BQ183" s="60"/>
      <c r="BR183" s="60"/>
    </row>
    <row r="184" spans="1:79" s="6" customFormat="1" ht="12.75" customHeight="1" x14ac:dyDescent="0.2">
      <c r="A184" s="31" t="s">
        <v>211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30"/>
      <c r="U184" s="59">
        <v>6746</v>
      </c>
      <c r="V184" s="59"/>
      <c r="W184" s="59"/>
      <c r="X184" s="59"/>
      <c r="Y184" s="59"/>
      <c r="Z184" s="59">
        <v>0</v>
      </c>
      <c r="AA184" s="59"/>
      <c r="AB184" s="59"/>
      <c r="AC184" s="59"/>
      <c r="AD184" s="59"/>
      <c r="AE184" s="59">
        <v>18908</v>
      </c>
      <c r="AF184" s="59"/>
      <c r="AG184" s="59"/>
      <c r="AH184" s="59"/>
      <c r="AI184" s="59"/>
      <c r="AJ184" s="59">
        <v>0</v>
      </c>
      <c r="AK184" s="59"/>
      <c r="AL184" s="59"/>
      <c r="AM184" s="59"/>
      <c r="AN184" s="59"/>
      <c r="AO184" s="59">
        <v>16323</v>
      </c>
      <c r="AP184" s="59"/>
      <c r="AQ184" s="59"/>
      <c r="AR184" s="59"/>
      <c r="AS184" s="59"/>
      <c r="AT184" s="59">
        <v>0</v>
      </c>
      <c r="AU184" s="59"/>
      <c r="AV184" s="59"/>
      <c r="AW184" s="59"/>
      <c r="AX184" s="59"/>
      <c r="AY184" s="59">
        <v>19783</v>
      </c>
      <c r="AZ184" s="59"/>
      <c r="BA184" s="59"/>
      <c r="BB184" s="59"/>
      <c r="BC184" s="59"/>
      <c r="BD184" s="59">
        <v>0</v>
      </c>
      <c r="BE184" s="59"/>
      <c r="BF184" s="59"/>
      <c r="BG184" s="59"/>
      <c r="BH184" s="59"/>
      <c r="BI184" s="59">
        <v>21686</v>
      </c>
      <c r="BJ184" s="59"/>
      <c r="BK184" s="59"/>
      <c r="BL184" s="59"/>
      <c r="BM184" s="59"/>
      <c r="BN184" s="59">
        <v>0</v>
      </c>
      <c r="BO184" s="59"/>
      <c r="BP184" s="59"/>
      <c r="BQ184" s="59"/>
      <c r="BR184" s="59"/>
    </row>
    <row r="185" spans="1:79" s="25" customFormat="1" ht="12.75" customHeight="1" x14ac:dyDescent="0.2">
      <c r="A185" s="28" t="s">
        <v>212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7"/>
      <c r="U185" s="60">
        <v>6746</v>
      </c>
      <c r="V185" s="60"/>
      <c r="W185" s="60"/>
      <c r="X185" s="60"/>
      <c r="Y185" s="60"/>
      <c r="Z185" s="60">
        <v>0</v>
      </c>
      <c r="AA185" s="60"/>
      <c r="AB185" s="60"/>
      <c r="AC185" s="60"/>
      <c r="AD185" s="60"/>
      <c r="AE185" s="60">
        <v>18908</v>
      </c>
      <c r="AF185" s="60"/>
      <c r="AG185" s="60"/>
      <c r="AH185" s="60"/>
      <c r="AI185" s="60"/>
      <c r="AJ185" s="60">
        <v>0</v>
      </c>
      <c r="AK185" s="60"/>
      <c r="AL185" s="60"/>
      <c r="AM185" s="60"/>
      <c r="AN185" s="60"/>
      <c r="AO185" s="60">
        <v>16323</v>
      </c>
      <c r="AP185" s="60"/>
      <c r="AQ185" s="60"/>
      <c r="AR185" s="60"/>
      <c r="AS185" s="60"/>
      <c r="AT185" s="60">
        <v>0</v>
      </c>
      <c r="AU185" s="60"/>
      <c r="AV185" s="60"/>
      <c r="AW185" s="60"/>
      <c r="AX185" s="60"/>
      <c r="AY185" s="60">
        <v>19783</v>
      </c>
      <c r="AZ185" s="60"/>
      <c r="BA185" s="60"/>
      <c r="BB185" s="60"/>
      <c r="BC185" s="60"/>
      <c r="BD185" s="60">
        <v>0</v>
      </c>
      <c r="BE185" s="60"/>
      <c r="BF185" s="60"/>
      <c r="BG185" s="60"/>
      <c r="BH185" s="60"/>
      <c r="BI185" s="60">
        <v>21686</v>
      </c>
      <c r="BJ185" s="60"/>
      <c r="BK185" s="60"/>
      <c r="BL185" s="60"/>
      <c r="BM185" s="60"/>
      <c r="BN185" s="60">
        <v>0</v>
      </c>
      <c r="BO185" s="60"/>
      <c r="BP185" s="60"/>
      <c r="BQ185" s="60"/>
      <c r="BR185" s="60"/>
    </row>
    <row r="186" spans="1:79" s="6" customFormat="1" ht="12.75" customHeight="1" x14ac:dyDescent="0.2">
      <c r="A186" s="31" t="s">
        <v>147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30"/>
      <c r="U186" s="59">
        <v>659137</v>
      </c>
      <c r="V186" s="59"/>
      <c r="W186" s="59"/>
      <c r="X186" s="59"/>
      <c r="Y186" s="59"/>
      <c r="Z186" s="59">
        <v>0</v>
      </c>
      <c r="AA186" s="59"/>
      <c r="AB186" s="59"/>
      <c r="AC186" s="59"/>
      <c r="AD186" s="59"/>
      <c r="AE186" s="59">
        <v>639230</v>
      </c>
      <c r="AF186" s="59"/>
      <c r="AG186" s="59"/>
      <c r="AH186" s="59"/>
      <c r="AI186" s="59"/>
      <c r="AJ186" s="59">
        <v>0</v>
      </c>
      <c r="AK186" s="59"/>
      <c r="AL186" s="59"/>
      <c r="AM186" s="59"/>
      <c r="AN186" s="59"/>
      <c r="AO186" s="59">
        <v>653679</v>
      </c>
      <c r="AP186" s="59"/>
      <c r="AQ186" s="59"/>
      <c r="AR186" s="59"/>
      <c r="AS186" s="59"/>
      <c r="AT186" s="59">
        <v>0</v>
      </c>
      <c r="AU186" s="59"/>
      <c r="AV186" s="59"/>
      <c r="AW186" s="59"/>
      <c r="AX186" s="59"/>
      <c r="AY186" s="59">
        <v>793660</v>
      </c>
      <c r="AZ186" s="59"/>
      <c r="BA186" s="59"/>
      <c r="BB186" s="59"/>
      <c r="BC186" s="59"/>
      <c r="BD186" s="59">
        <v>0</v>
      </c>
      <c r="BE186" s="59"/>
      <c r="BF186" s="59"/>
      <c r="BG186" s="59"/>
      <c r="BH186" s="59"/>
      <c r="BI186" s="59">
        <v>888899</v>
      </c>
      <c r="BJ186" s="59"/>
      <c r="BK186" s="59"/>
      <c r="BL186" s="59"/>
      <c r="BM186" s="59"/>
      <c r="BN186" s="59">
        <v>0</v>
      </c>
      <c r="BO186" s="59"/>
      <c r="BP186" s="59"/>
      <c r="BQ186" s="59"/>
      <c r="BR186" s="59"/>
    </row>
    <row r="187" spans="1:79" s="25" customFormat="1" ht="28.5" customHeight="1" x14ac:dyDescent="0.2">
      <c r="A187" s="28" t="s">
        <v>213</v>
      </c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7"/>
      <c r="U187" s="60" t="s">
        <v>188</v>
      </c>
      <c r="V187" s="60"/>
      <c r="W187" s="60"/>
      <c r="X187" s="60"/>
      <c r="Y187" s="60"/>
      <c r="Z187" s="60"/>
      <c r="AA187" s="60"/>
      <c r="AB187" s="60"/>
      <c r="AC187" s="60"/>
      <c r="AD187" s="60"/>
      <c r="AE187" s="60" t="s">
        <v>188</v>
      </c>
      <c r="AF187" s="60"/>
      <c r="AG187" s="60"/>
      <c r="AH187" s="60"/>
      <c r="AI187" s="60"/>
      <c r="AJ187" s="60"/>
      <c r="AK187" s="60"/>
      <c r="AL187" s="60"/>
      <c r="AM187" s="60"/>
      <c r="AN187" s="60"/>
      <c r="AO187" s="60" t="s">
        <v>188</v>
      </c>
      <c r="AP187" s="60"/>
      <c r="AQ187" s="60"/>
      <c r="AR187" s="60"/>
      <c r="AS187" s="60"/>
      <c r="AT187" s="60"/>
      <c r="AU187" s="60"/>
      <c r="AV187" s="60"/>
      <c r="AW187" s="60"/>
      <c r="AX187" s="60"/>
      <c r="AY187" s="60" t="s">
        <v>188</v>
      </c>
      <c r="AZ187" s="60"/>
      <c r="BA187" s="60"/>
      <c r="BB187" s="60"/>
      <c r="BC187" s="60"/>
      <c r="BD187" s="60"/>
      <c r="BE187" s="60"/>
      <c r="BF187" s="60"/>
      <c r="BG187" s="60"/>
      <c r="BH187" s="60"/>
      <c r="BI187" s="60" t="s">
        <v>188</v>
      </c>
      <c r="BJ187" s="60"/>
      <c r="BK187" s="60"/>
      <c r="BL187" s="60"/>
      <c r="BM187" s="60"/>
      <c r="BN187" s="60"/>
      <c r="BO187" s="60"/>
      <c r="BP187" s="60"/>
      <c r="BQ187" s="60"/>
      <c r="BR187" s="60"/>
    </row>
    <row r="188" spans="1:79" ht="5.25" customHeight="1" x14ac:dyDescent="0.2"/>
    <row r="189" spans="1:79" ht="12.75" hidden="1" customHeight="1" x14ac:dyDescent="0.2"/>
    <row r="190" spans="1:79" ht="14.25" customHeight="1" x14ac:dyDescent="0.2">
      <c r="A190" s="96" t="s">
        <v>125</v>
      </c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</row>
    <row r="191" spans="1:79" ht="15" customHeight="1" x14ac:dyDescent="0.2">
      <c r="A191" s="105" t="s">
        <v>6</v>
      </c>
      <c r="B191" s="106"/>
      <c r="C191" s="106"/>
      <c r="D191" s="105" t="s">
        <v>10</v>
      </c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7"/>
      <c r="W191" s="34" t="s">
        <v>182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 t="s">
        <v>222</v>
      </c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 t="s">
        <v>233</v>
      </c>
      <c r="AV191" s="34"/>
      <c r="AW191" s="34"/>
      <c r="AX191" s="34"/>
      <c r="AY191" s="34"/>
      <c r="AZ191" s="34"/>
      <c r="BA191" s="34" t="s">
        <v>238</v>
      </c>
      <c r="BB191" s="34"/>
      <c r="BC191" s="34"/>
      <c r="BD191" s="34"/>
      <c r="BE191" s="34"/>
      <c r="BF191" s="34"/>
      <c r="BG191" s="34" t="s">
        <v>246</v>
      </c>
      <c r="BH191" s="34"/>
      <c r="BI191" s="34"/>
      <c r="BJ191" s="34"/>
      <c r="BK191" s="34"/>
      <c r="BL191" s="34"/>
    </row>
    <row r="192" spans="1:79" ht="15" customHeight="1" x14ac:dyDescent="0.2">
      <c r="A192" s="113"/>
      <c r="B192" s="114"/>
      <c r="C192" s="114"/>
      <c r="D192" s="113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5"/>
      <c r="W192" s="34" t="s">
        <v>4</v>
      </c>
      <c r="X192" s="34"/>
      <c r="Y192" s="34"/>
      <c r="Z192" s="34"/>
      <c r="AA192" s="34"/>
      <c r="AB192" s="34"/>
      <c r="AC192" s="34" t="s">
        <v>3</v>
      </c>
      <c r="AD192" s="34"/>
      <c r="AE192" s="34"/>
      <c r="AF192" s="34"/>
      <c r="AG192" s="34"/>
      <c r="AH192" s="34"/>
      <c r="AI192" s="34" t="s">
        <v>4</v>
      </c>
      <c r="AJ192" s="34"/>
      <c r="AK192" s="34"/>
      <c r="AL192" s="34"/>
      <c r="AM192" s="34"/>
      <c r="AN192" s="34"/>
      <c r="AO192" s="34" t="s">
        <v>3</v>
      </c>
      <c r="AP192" s="34"/>
      <c r="AQ192" s="34"/>
      <c r="AR192" s="34"/>
      <c r="AS192" s="34"/>
      <c r="AT192" s="34"/>
      <c r="AU192" s="34" t="s">
        <v>4</v>
      </c>
      <c r="AV192" s="34"/>
      <c r="AW192" s="34"/>
      <c r="AX192" s="34" t="s">
        <v>3</v>
      </c>
      <c r="AY192" s="34"/>
      <c r="AZ192" s="34"/>
      <c r="BA192" s="34" t="s">
        <v>4</v>
      </c>
      <c r="BB192" s="34"/>
      <c r="BC192" s="34"/>
      <c r="BD192" s="34" t="s">
        <v>3</v>
      </c>
      <c r="BE192" s="34"/>
      <c r="BF192" s="34"/>
      <c r="BG192" s="34" t="s">
        <v>4</v>
      </c>
      <c r="BH192" s="34"/>
      <c r="BI192" s="34"/>
      <c r="BJ192" s="34" t="s">
        <v>3</v>
      </c>
      <c r="BK192" s="34"/>
      <c r="BL192" s="34"/>
    </row>
    <row r="193" spans="1:79" ht="31.5" customHeight="1" x14ac:dyDescent="0.2">
      <c r="A193" s="108"/>
      <c r="B193" s="109"/>
      <c r="C193" s="109"/>
      <c r="D193" s="10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10"/>
      <c r="W193" s="34" t="s">
        <v>12</v>
      </c>
      <c r="X193" s="34"/>
      <c r="Y193" s="34"/>
      <c r="Z193" s="34" t="s">
        <v>11</v>
      </c>
      <c r="AA193" s="34"/>
      <c r="AB193" s="34"/>
      <c r="AC193" s="34" t="s">
        <v>12</v>
      </c>
      <c r="AD193" s="34"/>
      <c r="AE193" s="34"/>
      <c r="AF193" s="34" t="s">
        <v>11</v>
      </c>
      <c r="AG193" s="34"/>
      <c r="AH193" s="34"/>
      <c r="AI193" s="34" t="s">
        <v>12</v>
      </c>
      <c r="AJ193" s="34"/>
      <c r="AK193" s="34"/>
      <c r="AL193" s="34" t="s">
        <v>11</v>
      </c>
      <c r="AM193" s="34"/>
      <c r="AN193" s="34"/>
      <c r="AO193" s="34" t="s">
        <v>12</v>
      </c>
      <c r="AP193" s="34"/>
      <c r="AQ193" s="34"/>
      <c r="AR193" s="34" t="s">
        <v>11</v>
      </c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</row>
    <row r="194" spans="1:79" ht="15" customHeight="1" x14ac:dyDescent="0.2">
      <c r="A194" s="51">
        <v>1</v>
      </c>
      <c r="B194" s="52"/>
      <c r="C194" s="52"/>
      <c r="D194" s="51">
        <v>2</v>
      </c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3"/>
      <c r="W194" s="33">
        <v>3</v>
      </c>
      <c r="X194" s="33"/>
      <c r="Y194" s="33"/>
      <c r="Z194" s="33">
        <v>4</v>
      </c>
      <c r="AA194" s="33"/>
      <c r="AB194" s="33"/>
      <c r="AC194" s="33">
        <v>5</v>
      </c>
      <c r="AD194" s="33"/>
      <c r="AE194" s="33"/>
      <c r="AF194" s="33">
        <v>6</v>
      </c>
      <c r="AG194" s="33"/>
      <c r="AH194" s="33"/>
      <c r="AI194" s="33">
        <v>7</v>
      </c>
      <c r="AJ194" s="33"/>
      <c r="AK194" s="33"/>
      <c r="AL194" s="33">
        <v>8</v>
      </c>
      <c r="AM194" s="33"/>
      <c r="AN194" s="33"/>
      <c r="AO194" s="33">
        <v>9</v>
      </c>
      <c r="AP194" s="33"/>
      <c r="AQ194" s="33"/>
      <c r="AR194" s="33">
        <v>10</v>
      </c>
      <c r="AS194" s="33"/>
      <c r="AT194" s="33"/>
      <c r="AU194" s="33">
        <v>11</v>
      </c>
      <c r="AV194" s="33"/>
      <c r="AW194" s="33"/>
      <c r="AX194" s="33">
        <v>12</v>
      </c>
      <c r="AY194" s="33"/>
      <c r="AZ194" s="33"/>
      <c r="BA194" s="33">
        <v>13</v>
      </c>
      <c r="BB194" s="33"/>
      <c r="BC194" s="33"/>
      <c r="BD194" s="33">
        <v>14</v>
      </c>
      <c r="BE194" s="33"/>
      <c r="BF194" s="33"/>
      <c r="BG194" s="33">
        <v>15</v>
      </c>
      <c r="BH194" s="33"/>
      <c r="BI194" s="33"/>
      <c r="BJ194" s="33">
        <v>16</v>
      </c>
      <c r="BK194" s="33"/>
      <c r="BL194" s="33"/>
    </row>
    <row r="195" spans="1:79" s="1" customFormat="1" ht="12.75" hidden="1" customHeight="1" x14ac:dyDescent="0.2">
      <c r="A195" s="36" t="s">
        <v>69</v>
      </c>
      <c r="B195" s="37"/>
      <c r="C195" s="37"/>
      <c r="D195" s="36" t="s">
        <v>57</v>
      </c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8"/>
      <c r="W195" s="32" t="s">
        <v>72</v>
      </c>
      <c r="X195" s="32"/>
      <c r="Y195" s="32"/>
      <c r="Z195" s="32" t="s">
        <v>73</v>
      </c>
      <c r="AA195" s="32"/>
      <c r="AB195" s="32"/>
      <c r="AC195" s="35" t="s">
        <v>74</v>
      </c>
      <c r="AD195" s="35"/>
      <c r="AE195" s="35"/>
      <c r="AF195" s="35" t="s">
        <v>75</v>
      </c>
      <c r="AG195" s="35"/>
      <c r="AH195" s="35"/>
      <c r="AI195" s="32" t="s">
        <v>76</v>
      </c>
      <c r="AJ195" s="32"/>
      <c r="AK195" s="32"/>
      <c r="AL195" s="32" t="s">
        <v>77</v>
      </c>
      <c r="AM195" s="32"/>
      <c r="AN195" s="32"/>
      <c r="AO195" s="35" t="s">
        <v>104</v>
      </c>
      <c r="AP195" s="35"/>
      <c r="AQ195" s="35"/>
      <c r="AR195" s="35" t="s">
        <v>78</v>
      </c>
      <c r="AS195" s="35"/>
      <c r="AT195" s="35"/>
      <c r="AU195" s="32" t="s">
        <v>105</v>
      </c>
      <c r="AV195" s="32"/>
      <c r="AW195" s="32"/>
      <c r="AX195" s="35" t="s">
        <v>106</v>
      </c>
      <c r="AY195" s="35"/>
      <c r="AZ195" s="35"/>
      <c r="BA195" s="32" t="s">
        <v>107</v>
      </c>
      <c r="BB195" s="32"/>
      <c r="BC195" s="32"/>
      <c r="BD195" s="35" t="s">
        <v>108</v>
      </c>
      <c r="BE195" s="35"/>
      <c r="BF195" s="35"/>
      <c r="BG195" s="32" t="s">
        <v>109</v>
      </c>
      <c r="BH195" s="32"/>
      <c r="BI195" s="32"/>
      <c r="BJ195" s="35" t="s">
        <v>110</v>
      </c>
      <c r="BK195" s="35"/>
      <c r="BL195" s="35"/>
      <c r="CA195" s="1" t="s">
        <v>103</v>
      </c>
    </row>
    <row r="196" spans="1:79" s="25" customFormat="1" ht="16.5" customHeight="1" x14ac:dyDescent="0.2">
      <c r="A196" s="68">
        <v>1</v>
      </c>
      <c r="B196" s="69"/>
      <c r="C196" s="69"/>
      <c r="D196" s="28" t="s">
        <v>258</v>
      </c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7"/>
      <c r="W196" s="67">
        <v>1</v>
      </c>
      <c r="X196" s="67"/>
      <c r="Y196" s="67"/>
      <c r="Z196" s="67">
        <v>1</v>
      </c>
      <c r="AA196" s="67"/>
      <c r="AB196" s="67"/>
      <c r="AC196" s="67">
        <v>0</v>
      </c>
      <c r="AD196" s="67"/>
      <c r="AE196" s="67"/>
      <c r="AF196" s="67">
        <v>0</v>
      </c>
      <c r="AG196" s="67"/>
      <c r="AH196" s="67"/>
      <c r="AI196" s="67">
        <v>1</v>
      </c>
      <c r="AJ196" s="67"/>
      <c r="AK196" s="67"/>
      <c r="AL196" s="67">
        <v>0</v>
      </c>
      <c r="AM196" s="67"/>
      <c r="AN196" s="67"/>
      <c r="AO196" s="67">
        <v>0</v>
      </c>
      <c r="AP196" s="67"/>
      <c r="AQ196" s="67"/>
      <c r="AR196" s="67">
        <v>0</v>
      </c>
      <c r="AS196" s="67"/>
      <c r="AT196" s="67"/>
      <c r="AU196" s="67">
        <v>1</v>
      </c>
      <c r="AV196" s="67"/>
      <c r="AW196" s="67"/>
      <c r="AX196" s="67">
        <v>0</v>
      </c>
      <c r="AY196" s="67"/>
      <c r="AZ196" s="67"/>
      <c r="BA196" s="67">
        <v>1</v>
      </c>
      <c r="BB196" s="67"/>
      <c r="BC196" s="67"/>
      <c r="BD196" s="67">
        <v>0</v>
      </c>
      <c r="BE196" s="67"/>
      <c r="BF196" s="67"/>
      <c r="BG196" s="67">
        <v>1</v>
      </c>
      <c r="BH196" s="67"/>
      <c r="BI196" s="67"/>
      <c r="BJ196" s="67">
        <v>0</v>
      </c>
      <c r="BK196" s="67"/>
      <c r="BL196" s="67"/>
      <c r="CA196" s="25" t="s">
        <v>43</v>
      </c>
    </row>
    <row r="197" spans="1:79" s="25" customFormat="1" ht="16.5" customHeight="1" x14ac:dyDescent="0.2">
      <c r="A197" s="68">
        <v>2</v>
      </c>
      <c r="B197" s="69"/>
      <c r="C197" s="69"/>
      <c r="D197" s="28" t="s">
        <v>259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7"/>
      <c r="W197" s="67">
        <v>6.11</v>
      </c>
      <c r="X197" s="67"/>
      <c r="Y197" s="67"/>
      <c r="Z197" s="67">
        <v>4.78</v>
      </c>
      <c r="AA197" s="67"/>
      <c r="AB197" s="67"/>
      <c r="AC197" s="67">
        <v>0</v>
      </c>
      <c r="AD197" s="67"/>
      <c r="AE197" s="67"/>
      <c r="AF197" s="67">
        <v>0</v>
      </c>
      <c r="AG197" s="67"/>
      <c r="AH197" s="67"/>
      <c r="AI197" s="67">
        <v>5.56</v>
      </c>
      <c r="AJ197" s="67"/>
      <c r="AK197" s="67"/>
      <c r="AL197" s="67">
        <v>0</v>
      </c>
      <c r="AM197" s="67"/>
      <c r="AN197" s="67"/>
      <c r="AO197" s="67">
        <v>0</v>
      </c>
      <c r="AP197" s="67"/>
      <c r="AQ197" s="67"/>
      <c r="AR197" s="67">
        <v>0</v>
      </c>
      <c r="AS197" s="67"/>
      <c r="AT197" s="67"/>
      <c r="AU197" s="67">
        <v>6</v>
      </c>
      <c r="AV197" s="67"/>
      <c r="AW197" s="67"/>
      <c r="AX197" s="67">
        <v>0</v>
      </c>
      <c r="AY197" s="67"/>
      <c r="AZ197" s="67"/>
      <c r="BA197" s="67">
        <v>6</v>
      </c>
      <c r="BB197" s="67"/>
      <c r="BC197" s="67"/>
      <c r="BD197" s="67">
        <v>0</v>
      </c>
      <c r="BE197" s="67"/>
      <c r="BF197" s="67"/>
      <c r="BG197" s="67">
        <v>6</v>
      </c>
      <c r="BH197" s="67"/>
      <c r="BI197" s="67"/>
      <c r="BJ197" s="67">
        <v>0</v>
      </c>
      <c r="BK197" s="67"/>
      <c r="BL197" s="67"/>
    </row>
    <row r="198" spans="1:79" s="6" customFormat="1" ht="15.75" customHeight="1" x14ac:dyDescent="0.2">
      <c r="A198" s="72">
        <v>3</v>
      </c>
      <c r="B198" s="73"/>
      <c r="C198" s="73"/>
      <c r="D198" s="31" t="s">
        <v>214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0"/>
      <c r="W198" s="70">
        <v>7.11</v>
      </c>
      <c r="X198" s="70"/>
      <c r="Y198" s="70"/>
      <c r="Z198" s="70">
        <v>5.78</v>
      </c>
      <c r="AA198" s="70"/>
      <c r="AB198" s="70"/>
      <c r="AC198" s="70">
        <v>0</v>
      </c>
      <c r="AD198" s="70"/>
      <c r="AE198" s="70"/>
      <c r="AF198" s="70">
        <v>0</v>
      </c>
      <c r="AG198" s="70"/>
      <c r="AH198" s="70"/>
      <c r="AI198" s="70">
        <v>6.56</v>
      </c>
      <c r="AJ198" s="70"/>
      <c r="AK198" s="70"/>
      <c r="AL198" s="70">
        <v>0</v>
      </c>
      <c r="AM198" s="70"/>
      <c r="AN198" s="70"/>
      <c r="AO198" s="70">
        <v>0</v>
      </c>
      <c r="AP198" s="70"/>
      <c r="AQ198" s="70"/>
      <c r="AR198" s="70">
        <v>0</v>
      </c>
      <c r="AS198" s="70"/>
      <c r="AT198" s="70"/>
      <c r="AU198" s="70">
        <v>7</v>
      </c>
      <c r="AV198" s="70"/>
      <c r="AW198" s="70"/>
      <c r="AX198" s="70">
        <v>0</v>
      </c>
      <c r="AY198" s="70"/>
      <c r="AZ198" s="70"/>
      <c r="BA198" s="70">
        <v>7</v>
      </c>
      <c r="BB198" s="70"/>
      <c r="BC198" s="70"/>
      <c r="BD198" s="70">
        <v>0</v>
      </c>
      <c r="BE198" s="70"/>
      <c r="BF198" s="70"/>
      <c r="BG198" s="70">
        <v>7</v>
      </c>
      <c r="BH198" s="70"/>
      <c r="BI198" s="70"/>
      <c r="BJ198" s="70">
        <v>0</v>
      </c>
      <c r="BK198" s="70"/>
      <c r="BL198" s="70"/>
    </row>
    <row r="199" spans="1:79" s="25" customFormat="1" ht="25.5" customHeight="1" x14ac:dyDescent="0.2">
      <c r="A199" s="68">
        <v>4</v>
      </c>
      <c r="B199" s="69"/>
      <c r="C199" s="69"/>
      <c r="D199" s="28" t="s">
        <v>215</v>
      </c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7"/>
      <c r="W199" s="67" t="s">
        <v>188</v>
      </c>
      <c r="X199" s="67"/>
      <c r="Y199" s="67"/>
      <c r="Z199" s="67" t="s">
        <v>188</v>
      </c>
      <c r="AA199" s="67"/>
      <c r="AB199" s="67"/>
      <c r="AC199" s="67"/>
      <c r="AD199" s="67"/>
      <c r="AE199" s="67"/>
      <c r="AF199" s="67"/>
      <c r="AG199" s="67"/>
      <c r="AH199" s="67"/>
      <c r="AI199" s="67" t="s">
        <v>188</v>
      </c>
      <c r="AJ199" s="67"/>
      <c r="AK199" s="67"/>
      <c r="AL199" s="67" t="s">
        <v>188</v>
      </c>
      <c r="AM199" s="67"/>
      <c r="AN199" s="67"/>
      <c r="AO199" s="67"/>
      <c r="AP199" s="67"/>
      <c r="AQ199" s="67"/>
      <c r="AR199" s="67"/>
      <c r="AS199" s="67"/>
      <c r="AT199" s="67"/>
      <c r="AU199" s="67" t="s">
        <v>188</v>
      </c>
      <c r="AV199" s="67"/>
      <c r="AW199" s="67"/>
      <c r="AX199" s="67"/>
      <c r="AY199" s="67"/>
      <c r="AZ199" s="67"/>
      <c r="BA199" s="67" t="s">
        <v>188</v>
      </c>
      <c r="BB199" s="67"/>
      <c r="BC199" s="67"/>
      <c r="BD199" s="67"/>
      <c r="BE199" s="67"/>
      <c r="BF199" s="67"/>
      <c r="BG199" s="67" t="s">
        <v>188</v>
      </c>
      <c r="BH199" s="67"/>
      <c r="BI199" s="67"/>
      <c r="BJ199" s="67"/>
      <c r="BK199" s="67"/>
      <c r="BL199" s="67"/>
    </row>
    <row r="200" spans="1:79" ht="8.25" customHeight="1" x14ac:dyDescent="0.2"/>
    <row r="201" spans="1:79" hidden="1" x14ac:dyDescent="0.2"/>
    <row r="202" spans="1:79" ht="14.25" customHeight="1" x14ac:dyDescent="0.2">
      <c r="A202" s="96" t="s">
        <v>153</v>
      </c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</row>
    <row r="203" spans="1:79" ht="14.25" customHeight="1" x14ac:dyDescent="0.2">
      <c r="A203" s="96" t="s">
        <v>234</v>
      </c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</row>
    <row r="204" spans="1:79" ht="15" customHeight="1" x14ac:dyDescent="0.2">
      <c r="A204" s="45" t="s">
        <v>181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</row>
    <row r="205" spans="1:79" ht="15" customHeight="1" x14ac:dyDescent="0.2">
      <c r="A205" s="33" t="s">
        <v>6</v>
      </c>
      <c r="B205" s="33"/>
      <c r="C205" s="33"/>
      <c r="D205" s="33"/>
      <c r="E205" s="33"/>
      <c r="F205" s="33"/>
      <c r="G205" s="33" t="s">
        <v>126</v>
      </c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 t="s">
        <v>13</v>
      </c>
      <c r="U205" s="33"/>
      <c r="V205" s="33"/>
      <c r="W205" s="33"/>
      <c r="X205" s="33"/>
      <c r="Y205" s="33"/>
      <c r="Z205" s="33"/>
      <c r="AA205" s="51" t="s">
        <v>182</v>
      </c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2"/>
      <c r="AP205" s="51" t="s">
        <v>183</v>
      </c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3"/>
      <c r="BE205" s="51" t="s">
        <v>184</v>
      </c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3"/>
    </row>
    <row r="206" spans="1:79" ht="26.25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 t="s">
        <v>4</v>
      </c>
      <c r="AB206" s="33"/>
      <c r="AC206" s="33"/>
      <c r="AD206" s="33"/>
      <c r="AE206" s="33"/>
      <c r="AF206" s="33" t="s">
        <v>3</v>
      </c>
      <c r="AG206" s="33"/>
      <c r="AH206" s="33"/>
      <c r="AI206" s="33"/>
      <c r="AJ206" s="33"/>
      <c r="AK206" s="33" t="s">
        <v>89</v>
      </c>
      <c r="AL206" s="33"/>
      <c r="AM206" s="33"/>
      <c r="AN206" s="33"/>
      <c r="AO206" s="33"/>
      <c r="AP206" s="33" t="s">
        <v>4</v>
      </c>
      <c r="AQ206" s="33"/>
      <c r="AR206" s="33"/>
      <c r="AS206" s="33"/>
      <c r="AT206" s="33"/>
      <c r="AU206" s="33" t="s">
        <v>3</v>
      </c>
      <c r="AV206" s="33"/>
      <c r="AW206" s="33"/>
      <c r="AX206" s="33"/>
      <c r="AY206" s="33"/>
      <c r="AZ206" s="33" t="s">
        <v>96</v>
      </c>
      <c r="BA206" s="33"/>
      <c r="BB206" s="33"/>
      <c r="BC206" s="33"/>
      <c r="BD206" s="33"/>
      <c r="BE206" s="33" t="s">
        <v>4</v>
      </c>
      <c r="BF206" s="33"/>
      <c r="BG206" s="33"/>
      <c r="BH206" s="33"/>
      <c r="BI206" s="33"/>
      <c r="BJ206" s="33" t="s">
        <v>3</v>
      </c>
      <c r="BK206" s="33"/>
      <c r="BL206" s="33"/>
      <c r="BM206" s="33"/>
      <c r="BN206" s="33"/>
      <c r="BO206" s="33" t="s">
        <v>127</v>
      </c>
      <c r="BP206" s="33"/>
      <c r="BQ206" s="33"/>
      <c r="BR206" s="33"/>
      <c r="BS206" s="33"/>
    </row>
    <row r="207" spans="1:79" ht="15" customHeight="1" x14ac:dyDescent="0.2">
      <c r="A207" s="33">
        <v>1</v>
      </c>
      <c r="B207" s="33"/>
      <c r="C207" s="33"/>
      <c r="D207" s="33"/>
      <c r="E207" s="33"/>
      <c r="F207" s="33"/>
      <c r="G207" s="33">
        <v>2</v>
      </c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>
        <v>3</v>
      </c>
      <c r="U207" s="33"/>
      <c r="V207" s="33"/>
      <c r="W207" s="33"/>
      <c r="X207" s="33"/>
      <c r="Y207" s="33"/>
      <c r="Z207" s="33"/>
      <c r="AA207" s="33">
        <v>4</v>
      </c>
      <c r="AB207" s="33"/>
      <c r="AC207" s="33"/>
      <c r="AD207" s="33"/>
      <c r="AE207" s="33"/>
      <c r="AF207" s="33">
        <v>5</v>
      </c>
      <c r="AG207" s="33"/>
      <c r="AH207" s="33"/>
      <c r="AI207" s="33"/>
      <c r="AJ207" s="33"/>
      <c r="AK207" s="33">
        <v>6</v>
      </c>
      <c r="AL207" s="33"/>
      <c r="AM207" s="33"/>
      <c r="AN207" s="33"/>
      <c r="AO207" s="33"/>
      <c r="AP207" s="33">
        <v>7</v>
      </c>
      <c r="AQ207" s="33"/>
      <c r="AR207" s="33"/>
      <c r="AS207" s="33"/>
      <c r="AT207" s="33"/>
      <c r="AU207" s="33">
        <v>8</v>
      </c>
      <c r="AV207" s="33"/>
      <c r="AW207" s="33"/>
      <c r="AX207" s="33"/>
      <c r="AY207" s="33"/>
      <c r="AZ207" s="33">
        <v>9</v>
      </c>
      <c r="BA207" s="33"/>
      <c r="BB207" s="33"/>
      <c r="BC207" s="33"/>
      <c r="BD207" s="33"/>
      <c r="BE207" s="33">
        <v>10</v>
      </c>
      <c r="BF207" s="33"/>
      <c r="BG207" s="33"/>
      <c r="BH207" s="33"/>
      <c r="BI207" s="33"/>
      <c r="BJ207" s="33">
        <v>11</v>
      </c>
      <c r="BK207" s="33"/>
      <c r="BL207" s="33"/>
      <c r="BM207" s="33"/>
      <c r="BN207" s="33"/>
      <c r="BO207" s="33">
        <v>12</v>
      </c>
      <c r="BP207" s="33"/>
      <c r="BQ207" s="33"/>
      <c r="BR207" s="33"/>
      <c r="BS207" s="33"/>
    </row>
    <row r="208" spans="1:79" s="1" customFormat="1" ht="15" hidden="1" customHeight="1" x14ac:dyDescent="0.2">
      <c r="A208" s="32" t="s">
        <v>69</v>
      </c>
      <c r="B208" s="32"/>
      <c r="C208" s="32"/>
      <c r="D208" s="32"/>
      <c r="E208" s="32"/>
      <c r="F208" s="32"/>
      <c r="G208" s="97" t="s">
        <v>57</v>
      </c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 t="s">
        <v>79</v>
      </c>
      <c r="U208" s="97"/>
      <c r="V208" s="97"/>
      <c r="W208" s="97"/>
      <c r="X208" s="97"/>
      <c r="Y208" s="97"/>
      <c r="Z208" s="97"/>
      <c r="AA208" s="35" t="s">
        <v>65</v>
      </c>
      <c r="AB208" s="35"/>
      <c r="AC208" s="35"/>
      <c r="AD208" s="35"/>
      <c r="AE208" s="35"/>
      <c r="AF208" s="35" t="s">
        <v>66</v>
      </c>
      <c r="AG208" s="35"/>
      <c r="AH208" s="35"/>
      <c r="AI208" s="35"/>
      <c r="AJ208" s="35"/>
      <c r="AK208" s="66" t="s">
        <v>122</v>
      </c>
      <c r="AL208" s="66"/>
      <c r="AM208" s="66"/>
      <c r="AN208" s="66"/>
      <c r="AO208" s="66"/>
      <c r="AP208" s="35" t="s">
        <v>67</v>
      </c>
      <c r="AQ208" s="35"/>
      <c r="AR208" s="35"/>
      <c r="AS208" s="35"/>
      <c r="AT208" s="35"/>
      <c r="AU208" s="35" t="s">
        <v>68</v>
      </c>
      <c r="AV208" s="35"/>
      <c r="AW208" s="35"/>
      <c r="AX208" s="35"/>
      <c r="AY208" s="35"/>
      <c r="AZ208" s="66" t="s">
        <v>122</v>
      </c>
      <c r="BA208" s="66"/>
      <c r="BB208" s="66"/>
      <c r="BC208" s="66"/>
      <c r="BD208" s="66"/>
      <c r="BE208" s="35" t="s">
        <v>58</v>
      </c>
      <c r="BF208" s="35"/>
      <c r="BG208" s="35"/>
      <c r="BH208" s="35"/>
      <c r="BI208" s="35"/>
      <c r="BJ208" s="35" t="s">
        <v>59</v>
      </c>
      <c r="BK208" s="35"/>
      <c r="BL208" s="35"/>
      <c r="BM208" s="35"/>
      <c r="BN208" s="35"/>
      <c r="BO208" s="66" t="s">
        <v>122</v>
      </c>
      <c r="BP208" s="66"/>
      <c r="BQ208" s="66"/>
      <c r="BR208" s="66"/>
      <c r="BS208" s="66"/>
      <c r="CA208" s="1" t="s">
        <v>44</v>
      </c>
    </row>
    <row r="209" spans="1:79" s="25" customFormat="1" ht="38.25" customHeight="1" x14ac:dyDescent="0.2">
      <c r="A209" s="62">
        <v>1</v>
      </c>
      <c r="B209" s="62"/>
      <c r="C209" s="62"/>
      <c r="D209" s="62"/>
      <c r="E209" s="62"/>
      <c r="F209" s="62"/>
      <c r="G209" s="28" t="s">
        <v>216</v>
      </c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7"/>
      <c r="T209" s="65" t="s">
        <v>274</v>
      </c>
      <c r="U209" s="26"/>
      <c r="V209" s="26"/>
      <c r="W209" s="26"/>
      <c r="X209" s="26"/>
      <c r="Y209" s="26"/>
      <c r="Z209" s="27"/>
      <c r="AA209" s="60">
        <v>0</v>
      </c>
      <c r="AB209" s="60"/>
      <c r="AC209" s="60"/>
      <c r="AD209" s="60"/>
      <c r="AE209" s="60"/>
      <c r="AF209" s="60">
        <v>0</v>
      </c>
      <c r="AG209" s="60"/>
      <c r="AH209" s="60"/>
      <c r="AI209" s="60"/>
      <c r="AJ209" s="60"/>
      <c r="AK209" s="60">
        <f>IF(ISNUMBER(AA209),AA209,0)+IF(ISNUMBER(AF209),AF209,0)</f>
        <v>0</v>
      </c>
      <c r="AL209" s="60"/>
      <c r="AM209" s="60"/>
      <c r="AN209" s="60"/>
      <c r="AO209" s="60"/>
      <c r="AP209" s="60">
        <v>3000</v>
      </c>
      <c r="AQ209" s="60"/>
      <c r="AR209" s="60"/>
      <c r="AS209" s="60"/>
      <c r="AT209" s="60"/>
      <c r="AU209" s="60">
        <v>0</v>
      </c>
      <c r="AV209" s="60"/>
      <c r="AW209" s="60"/>
      <c r="AX209" s="60"/>
      <c r="AY209" s="60"/>
      <c r="AZ209" s="60">
        <f>IF(ISNUMBER(AP209),AP209,0)+IF(ISNUMBER(AU209),AU209,0)</f>
        <v>3000</v>
      </c>
      <c r="BA209" s="60"/>
      <c r="BB209" s="60"/>
      <c r="BC209" s="60"/>
      <c r="BD209" s="60"/>
      <c r="BE209" s="60">
        <v>0</v>
      </c>
      <c r="BF209" s="60"/>
      <c r="BG209" s="60"/>
      <c r="BH209" s="60"/>
      <c r="BI209" s="60"/>
      <c r="BJ209" s="60">
        <v>0</v>
      </c>
      <c r="BK209" s="60"/>
      <c r="BL209" s="60"/>
      <c r="BM209" s="60"/>
      <c r="BN209" s="60"/>
      <c r="BO209" s="60">
        <f>IF(ISNUMBER(BE209),BE209,0)+IF(ISNUMBER(BJ209),BJ209,0)</f>
        <v>0</v>
      </c>
      <c r="BP209" s="60"/>
      <c r="BQ209" s="60"/>
      <c r="BR209" s="60"/>
      <c r="BS209" s="60"/>
      <c r="CA209" s="25" t="s">
        <v>45</v>
      </c>
    </row>
    <row r="210" spans="1:79" s="25" customFormat="1" ht="45" customHeight="1" x14ac:dyDescent="0.2">
      <c r="A210" s="62">
        <v>2</v>
      </c>
      <c r="B210" s="62"/>
      <c r="C210" s="62"/>
      <c r="D210" s="62"/>
      <c r="E210" s="62"/>
      <c r="F210" s="62"/>
      <c r="G210" s="28" t="s">
        <v>260</v>
      </c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7"/>
      <c r="T210" s="65" t="s">
        <v>275</v>
      </c>
      <c r="U210" s="26"/>
      <c r="V210" s="26"/>
      <c r="W210" s="26"/>
      <c r="X210" s="26"/>
      <c r="Y210" s="26"/>
      <c r="Z210" s="27"/>
      <c r="AA210" s="60">
        <v>0</v>
      </c>
      <c r="AB210" s="60"/>
      <c r="AC210" s="60"/>
      <c r="AD210" s="60"/>
      <c r="AE210" s="60"/>
      <c r="AF210" s="60">
        <v>0</v>
      </c>
      <c r="AG210" s="60"/>
      <c r="AH210" s="60"/>
      <c r="AI210" s="60"/>
      <c r="AJ210" s="60"/>
      <c r="AK210" s="60">
        <f>IF(ISNUMBER(AA210),AA210,0)+IF(ISNUMBER(AF210),AF210,0)</f>
        <v>0</v>
      </c>
      <c r="AL210" s="60"/>
      <c r="AM210" s="60"/>
      <c r="AN210" s="60"/>
      <c r="AO210" s="60"/>
      <c r="AP210" s="60">
        <v>120000</v>
      </c>
      <c r="AQ210" s="60"/>
      <c r="AR210" s="60"/>
      <c r="AS210" s="60"/>
      <c r="AT210" s="60"/>
      <c r="AU210" s="60">
        <v>125000</v>
      </c>
      <c r="AV210" s="60"/>
      <c r="AW210" s="60"/>
      <c r="AX210" s="60"/>
      <c r="AY210" s="60"/>
      <c r="AZ210" s="60">
        <f>IF(ISNUMBER(AP210),AP210,0)+IF(ISNUMBER(AU210),AU210,0)</f>
        <v>245000</v>
      </c>
      <c r="BA210" s="60"/>
      <c r="BB210" s="60"/>
      <c r="BC210" s="60"/>
      <c r="BD210" s="60"/>
      <c r="BE210" s="60">
        <v>0</v>
      </c>
      <c r="BF210" s="60"/>
      <c r="BG210" s="60"/>
      <c r="BH210" s="60"/>
      <c r="BI210" s="60"/>
      <c r="BJ210" s="60">
        <v>0</v>
      </c>
      <c r="BK210" s="60"/>
      <c r="BL210" s="60"/>
      <c r="BM210" s="60"/>
      <c r="BN210" s="60"/>
      <c r="BO210" s="60">
        <f>IF(ISNUMBER(BE210),BE210,0)+IF(ISNUMBER(BJ210),BJ210,0)</f>
        <v>0</v>
      </c>
      <c r="BP210" s="60"/>
      <c r="BQ210" s="60"/>
      <c r="BR210" s="60"/>
      <c r="BS210" s="60"/>
    </row>
    <row r="211" spans="1:79" s="25" customFormat="1" ht="56.25" customHeight="1" x14ac:dyDescent="0.2">
      <c r="A211" s="62">
        <v>3</v>
      </c>
      <c r="B211" s="62"/>
      <c r="C211" s="62"/>
      <c r="D211" s="62"/>
      <c r="E211" s="62"/>
      <c r="F211" s="62"/>
      <c r="G211" s="28" t="s">
        <v>217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7"/>
      <c r="T211" s="65" t="s">
        <v>218</v>
      </c>
      <c r="U211" s="26"/>
      <c r="V211" s="26"/>
      <c r="W211" s="26"/>
      <c r="X211" s="26"/>
      <c r="Y211" s="26"/>
      <c r="Z211" s="27"/>
      <c r="AA211" s="60">
        <v>0</v>
      </c>
      <c r="AB211" s="60"/>
      <c r="AC211" s="60"/>
      <c r="AD211" s="60"/>
      <c r="AE211" s="60"/>
      <c r="AF211" s="60">
        <v>0</v>
      </c>
      <c r="AG211" s="60"/>
      <c r="AH211" s="60"/>
      <c r="AI211" s="60"/>
      <c r="AJ211" s="60"/>
      <c r="AK211" s="60">
        <f>IF(ISNUMBER(AA211),AA211,0)+IF(ISNUMBER(AF211),AF211,0)</f>
        <v>0</v>
      </c>
      <c r="AL211" s="60"/>
      <c r="AM211" s="60"/>
      <c r="AN211" s="60"/>
      <c r="AO211" s="60"/>
      <c r="AP211" s="60">
        <v>0</v>
      </c>
      <c r="AQ211" s="60"/>
      <c r="AR211" s="60"/>
      <c r="AS211" s="60"/>
      <c r="AT211" s="60"/>
      <c r="AU211" s="60">
        <v>0</v>
      </c>
      <c r="AV211" s="60"/>
      <c r="AW211" s="60"/>
      <c r="AX211" s="60"/>
      <c r="AY211" s="60"/>
      <c r="AZ211" s="60">
        <f>IF(ISNUMBER(AP211),AP211,0)+IF(ISNUMBER(AU211),AU211,0)</f>
        <v>0</v>
      </c>
      <c r="BA211" s="60"/>
      <c r="BB211" s="60"/>
      <c r="BC211" s="60"/>
      <c r="BD211" s="60"/>
      <c r="BE211" s="60">
        <v>4200</v>
      </c>
      <c r="BF211" s="60"/>
      <c r="BG211" s="60"/>
      <c r="BH211" s="60"/>
      <c r="BI211" s="60"/>
      <c r="BJ211" s="60">
        <v>0</v>
      </c>
      <c r="BK211" s="60"/>
      <c r="BL211" s="60"/>
      <c r="BM211" s="60"/>
      <c r="BN211" s="60"/>
      <c r="BO211" s="60">
        <f>IF(ISNUMBER(BE211),BE211,0)+IF(ISNUMBER(BJ211),BJ211,0)</f>
        <v>4200</v>
      </c>
      <c r="BP211" s="60"/>
      <c r="BQ211" s="60"/>
      <c r="BR211" s="60"/>
      <c r="BS211" s="60"/>
    </row>
    <row r="212" spans="1:79" s="6" customFormat="1" ht="12.75" customHeight="1" x14ac:dyDescent="0.2">
      <c r="A212" s="61"/>
      <c r="B212" s="61"/>
      <c r="C212" s="61"/>
      <c r="D212" s="61"/>
      <c r="E212" s="61"/>
      <c r="F212" s="61"/>
      <c r="G212" s="31" t="s">
        <v>147</v>
      </c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30"/>
      <c r="T212" s="63"/>
      <c r="U212" s="29"/>
      <c r="V212" s="29"/>
      <c r="W212" s="29"/>
      <c r="X212" s="29"/>
      <c r="Y212" s="29"/>
      <c r="Z212" s="30"/>
      <c r="AA212" s="59">
        <v>0</v>
      </c>
      <c r="AB212" s="59"/>
      <c r="AC212" s="59"/>
      <c r="AD212" s="59"/>
      <c r="AE212" s="59"/>
      <c r="AF212" s="59">
        <v>0</v>
      </c>
      <c r="AG212" s="59"/>
      <c r="AH212" s="59"/>
      <c r="AI212" s="59"/>
      <c r="AJ212" s="59"/>
      <c r="AK212" s="59">
        <f>IF(ISNUMBER(AA212),AA212,0)+IF(ISNUMBER(AF212),AF212,0)</f>
        <v>0</v>
      </c>
      <c r="AL212" s="59"/>
      <c r="AM212" s="59"/>
      <c r="AN212" s="59"/>
      <c r="AO212" s="59"/>
      <c r="AP212" s="59">
        <v>123000</v>
      </c>
      <c r="AQ212" s="59"/>
      <c r="AR212" s="59"/>
      <c r="AS212" s="59"/>
      <c r="AT212" s="59"/>
      <c r="AU212" s="59">
        <v>125000</v>
      </c>
      <c r="AV212" s="59"/>
      <c r="AW212" s="59"/>
      <c r="AX212" s="59"/>
      <c r="AY212" s="59"/>
      <c r="AZ212" s="59">
        <f>IF(ISNUMBER(AP212),AP212,0)+IF(ISNUMBER(AU212),AU212,0)</f>
        <v>248000</v>
      </c>
      <c r="BA212" s="59"/>
      <c r="BB212" s="59"/>
      <c r="BC212" s="59"/>
      <c r="BD212" s="59"/>
      <c r="BE212" s="59">
        <v>4200</v>
      </c>
      <c r="BF212" s="59"/>
      <c r="BG212" s="59"/>
      <c r="BH212" s="59"/>
      <c r="BI212" s="59"/>
      <c r="BJ212" s="59">
        <v>0</v>
      </c>
      <c r="BK212" s="59"/>
      <c r="BL212" s="59"/>
      <c r="BM212" s="59"/>
      <c r="BN212" s="59"/>
      <c r="BO212" s="59">
        <f>IF(ISNUMBER(BE212),BE212,0)+IF(ISNUMBER(BJ212),BJ212,0)</f>
        <v>4200</v>
      </c>
      <c r="BP212" s="59"/>
      <c r="BQ212" s="59"/>
      <c r="BR212" s="59"/>
      <c r="BS212" s="59"/>
    </row>
    <row r="213" spans="1:79" ht="5.25" customHeight="1" x14ac:dyDescent="0.2"/>
    <row r="214" spans="1:79" ht="13.5" customHeight="1" x14ac:dyDescent="0.2">
      <c r="A214" s="96" t="s">
        <v>247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</row>
    <row r="215" spans="1:79" ht="15" customHeight="1" x14ac:dyDescent="0.2">
      <c r="A215" s="103" t="s">
        <v>181</v>
      </c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</row>
    <row r="216" spans="1:79" ht="15" customHeight="1" x14ac:dyDescent="0.2">
      <c r="A216" s="33" t="s">
        <v>6</v>
      </c>
      <c r="B216" s="33"/>
      <c r="C216" s="33"/>
      <c r="D216" s="33"/>
      <c r="E216" s="33"/>
      <c r="F216" s="33"/>
      <c r="G216" s="33" t="s">
        <v>126</v>
      </c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 t="s">
        <v>13</v>
      </c>
      <c r="U216" s="33"/>
      <c r="V216" s="33"/>
      <c r="W216" s="33"/>
      <c r="X216" s="33"/>
      <c r="Y216" s="33"/>
      <c r="Z216" s="33"/>
      <c r="AA216" s="51" t="s">
        <v>185</v>
      </c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2"/>
      <c r="AP216" s="51" t="s">
        <v>186</v>
      </c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3"/>
    </row>
    <row r="217" spans="1:79" ht="26.25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 t="s">
        <v>4</v>
      </c>
      <c r="AB217" s="33"/>
      <c r="AC217" s="33"/>
      <c r="AD217" s="33"/>
      <c r="AE217" s="33"/>
      <c r="AF217" s="33" t="s">
        <v>3</v>
      </c>
      <c r="AG217" s="33"/>
      <c r="AH217" s="33"/>
      <c r="AI217" s="33"/>
      <c r="AJ217" s="33"/>
      <c r="AK217" s="33" t="s">
        <v>89</v>
      </c>
      <c r="AL217" s="33"/>
      <c r="AM217" s="33"/>
      <c r="AN217" s="33"/>
      <c r="AO217" s="33"/>
      <c r="AP217" s="33" t="s">
        <v>4</v>
      </c>
      <c r="AQ217" s="33"/>
      <c r="AR217" s="33"/>
      <c r="AS217" s="33"/>
      <c r="AT217" s="33"/>
      <c r="AU217" s="33" t="s">
        <v>3</v>
      </c>
      <c r="AV217" s="33"/>
      <c r="AW217" s="33"/>
      <c r="AX217" s="33"/>
      <c r="AY217" s="33"/>
      <c r="AZ217" s="33" t="s">
        <v>96</v>
      </c>
      <c r="BA217" s="33"/>
      <c r="BB217" s="33"/>
      <c r="BC217" s="33"/>
      <c r="BD217" s="33"/>
    </row>
    <row r="218" spans="1:79" ht="15" customHeight="1" x14ac:dyDescent="0.2">
      <c r="A218" s="33">
        <v>1</v>
      </c>
      <c r="B218" s="33"/>
      <c r="C218" s="33"/>
      <c r="D218" s="33"/>
      <c r="E218" s="33"/>
      <c r="F218" s="33"/>
      <c r="G218" s="33">
        <v>2</v>
      </c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>
        <v>3</v>
      </c>
      <c r="U218" s="33"/>
      <c r="V218" s="33"/>
      <c r="W218" s="33"/>
      <c r="X218" s="33"/>
      <c r="Y218" s="33"/>
      <c r="Z218" s="33"/>
      <c r="AA218" s="33">
        <v>4</v>
      </c>
      <c r="AB218" s="33"/>
      <c r="AC218" s="33"/>
      <c r="AD218" s="33"/>
      <c r="AE218" s="33"/>
      <c r="AF218" s="33">
        <v>5</v>
      </c>
      <c r="AG218" s="33"/>
      <c r="AH218" s="33"/>
      <c r="AI218" s="33"/>
      <c r="AJ218" s="33"/>
      <c r="AK218" s="33">
        <v>6</v>
      </c>
      <c r="AL218" s="33"/>
      <c r="AM218" s="33"/>
      <c r="AN218" s="33"/>
      <c r="AO218" s="33"/>
      <c r="AP218" s="33">
        <v>7</v>
      </c>
      <c r="AQ218" s="33"/>
      <c r="AR218" s="33"/>
      <c r="AS218" s="33"/>
      <c r="AT218" s="33"/>
      <c r="AU218" s="33">
        <v>8</v>
      </c>
      <c r="AV218" s="33"/>
      <c r="AW218" s="33"/>
      <c r="AX218" s="33"/>
      <c r="AY218" s="33"/>
      <c r="AZ218" s="33">
        <v>9</v>
      </c>
      <c r="BA218" s="33"/>
      <c r="BB218" s="33"/>
      <c r="BC218" s="33"/>
      <c r="BD218" s="33"/>
    </row>
    <row r="219" spans="1:79" s="1" customFormat="1" ht="12" hidden="1" customHeight="1" x14ac:dyDescent="0.2">
      <c r="A219" s="32" t="s">
        <v>69</v>
      </c>
      <c r="B219" s="32"/>
      <c r="C219" s="32"/>
      <c r="D219" s="32"/>
      <c r="E219" s="32"/>
      <c r="F219" s="32"/>
      <c r="G219" s="97" t="s">
        <v>57</v>
      </c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 t="s">
        <v>79</v>
      </c>
      <c r="U219" s="97"/>
      <c r="V219" s="97"/>
      <c r="W219" s="97"/>
      <c r="X219" s="97"/>
      <c r="Y219" s="97"/>
      <c r="Z219" s="97"/>
      <c r="AA219" s="35" t="s">
        <v>60</v>
      </c>
      <c r="AB219" s="35"/>
      <c r="AC219" s="35"/>
      <c r="AD219" s="35"/>
      <c r="AE219" s="35"/>
      <c r="AF219" s="35" t="s">
        <v>61</v>
      </c>
      <c r="AG219" s="35"/>
      <c r="AH219" s="35"/>
      <c r="AI219" s="35"/>
      <c r="AJ219" s="35"/>
      <c r="AK219" s="66" t="s">
        <v>122</v>
      </c>
      <c r="AL219" s="66"/>
      <c r="AM219" s="66"/>
      <c r="AN219" s="66"/>
      <c r="AO219" s="66"/>
      <c r="AP219" s="35" t="s">
        <v>62</v>
      </c>
      <c r="AQ219" s="35"/>
      <c r="AR219" s="35"/>
      <c r="AS219" s="35"/>
      <c r="AT219" s="35"/>
      <c r="AU219" s="35" t="s">
        <v>63</v>
      </c>
      <c r="AV219" s="35"/>
      <c r="AW219" s="35"/>
      <c r="AX219" s="35"/>
      <c r="AY219" s="35"/>
      <c r="AZ219" s="66" t="s">
        <v>122</v>
      </c>
      <c r="BA219" s="66"/>
      <c r="BB219" s="66"/>
      <c r="BC219" s="66"/>
      <c r="BD219" s="66"/>
      <c r="CA219" s="1" t="s">
        <v>46</v>
      </c>
    </row>
    <row r="220" spans="1:79" s="25" customFormat="1" ht="38.25" customHeight="1" x14ac:dyDescent="0.2">
      <c r="A220" s="62">
        <v>1</v>
      </c>
      <c r="B220" s="62"/>
      <c r="C220" s="62"/>
      <c r="D220" s="62"/>
      <c r="E220" s="62"/>
      <c r="F220" s="62"/>
      <c r="G220" s="28" t="s">
        <v>216</v>
      </c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7"/>
      <c r="T220" s="65" t="s">
        <v>274</v>
      </c>
      <c r="U220" s="26"/>
      <c r="V220" s="26"/>
      <c r="W220" s="26"/>
      <c r="X220" s="26"/>
      <c r="Y220" s="26"/>
      <c r="Z220" s="27"/>
      <c r="AA220" s="60">
        <v>0</v>
      </c>
      <c r="AB220" s="60"/>
      <c r="AC220" s="60"/>
      <c r="AD220" s="60"/>
      <c r="AE220" s="60"/>
      <c r="AF220" s="60">
        <v>0</v>
      </c>
      <c r="AG220" s="60"/>
      <c r="AH220" s="60"/>
      <c r="AI220" s="60"/>
      <c r="AJ220" s="60"/>
      <c r="AK220" s="60">
        <f>IF(ISNUMBER(AA220),AA220,0)+IF(ISNUMBER(AF220),AF220,0)</f>
        <v>0</v>
      </c>
      <c r="AL220" s="60"/>
      <c r="AM220" s="60"/>
      <c r="AN220" s="60"/>
      <c r="AO220" s="60"/>
      <c r="AP220" s="60">
        <v>0</v>
      </c>
      <c r="AQ220" s="60"/>
      <c r="AR220" s="60"/>
      <c r="AS220" s="60"/>
      <c r="AT220" s="60"/>
      <c r="AU220" s="60">
        <v>0</v>
      </c>
      <c r="AV220" s="60"/>
      <c r="AW220" s="60"/>
      <c r="AX220" s="60"/>
      <c r="AY220" s="60"/>
      <c r="AZ220" s="60">
        <f>IF(ISNUMBER(AP220),AP220,0)+IF(ISNUMBER(AU220),AU220,0)</f>
        <v>0</v>
      </c>
      <c r="BA220" s="60"/>
      <c r="BB220" s="60"/>
      <c r="BC220" s="60"/>
      <c r="BD220" s="60"/>
      <c r="CA220" s="25" t="s">
        <v>47</v>
      </c>
    </row>
    <row r="221" spans="1:79" s="25" customFormat="1" ht="45" customHeight="1" x14ac:dyDescent="0.2">
      <c r="A221" s="62">
        <v>2</v>
      </c>
      <c r="B221" s="62"/>
      <c r="C221" s="62"/>
      <c r="D221" s="62"/>
      <c r="E221" s="62"/>
      <c r="F221" s="62"/>
      <c r="G221" s="28" t="s">
        <v>260</v>
      </c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7"/>
      <c r="T221" s="65" t="s">
        <v>275</v>
      </c>
      <c r="U221" s="26"/>
      <c r="V221" s="26"/>
      <c r="W221" s="26"/>
      <c r="X221" s="26"/>
      <c r="Y221" s="26"/>
      <c r="Z221" s="27"/>
      <c r="AA221" s="60">
        <v>0</v>
      </c>
      <c r="AB221" s="60"/>
      <c r="AC221" s="60"/>
      <c r="AD221" s="60"/>
      <c r="AE221" s="60"/>
      <c r="AF221" s="60">
        <v>0</v>
      </c>
      <c r="AG221" s="60"/>
      <c r="AH221" s="60"/>
      <c r="AI221" s="60"/>
      <c r="AJ221" s="60"/>
      <c r="AK221" s="60">
        <f>IF(ISNUMBER(AA221),AA221,0)+IF(ISNUMBER(AF221),AF221,0)</f>
        <v>0</v>
      </c>
      <c r="AL221" s="60"/>
      <c r="AM221" s="60"/>
      <c r="AN221" s="60"/>
      <c r="AO221" s="60"/>
      <c r="AP221" s="60">
        <v>0</v>
      </c>
      <c r="AQ221" s="60"/>
      <c r="AR221" s="60"/>
      <c r="AS221" s="60"/>
      <c r="AT221" s="60"/>
      <c r="AU221" s="60">
        <v>0</v>
      </c>
      <c r="AV221" s="60"/>
      <c r="AW221" s="60"/>
      <c r="AX221" s="60"/>
      <c r="AY221" s="60"/>
      <c r="AZ221" s="60">
        <f>IF(ISNUMBER(AP221),AP221,0)+IF(ISNUMBER(AU221),AU221,0)</f>
        <v>0</v>
      </c>
      <c r="BA221" s="60"/>
      <c r="BB221" s="60"/>
      <c r="BC221" s="60"/>
      <c r="BD221" s="60"/>
    </row>
    <row r="222" spans="1:79" s="25" customFormat="1" ht="56.25" customHeight="1" x14ac:dyDescent="0.2">
      <c r="A222" s="62">
        <v>3</v>
      </c>
      <c r="B222" s="62"/>
      <c r="C222" s="62"/>
      <c r="D222" s="62"/>
      <c r="E222" s="62"/>
      <c r="F222" s="62"/>
      <c r="G222" s="28" t="s">
        <v>217</v>
      </c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7"/>
      <c r="T222" s="65" t="s">
        <v>218</v>
      </c>
      <c r="U222" s="26"/>
      <c r="V222" s="26"/>
      <c r="W222" s="26"/>
      <c r="X222" s="26"/>
      <c r="Y222" s="26"/>
      <c r="Z222" s="27"/>
      <c r="AA222" s="60">
        <v>4200</v>
      </c>
      <c r="AB222" s="60"/>
      <c r="AC222" s="60"/>
      <c r="AD222" s="60"/>
      <c r="AE222" s="60"/>
      <c r="AF222" s="60">
        <v>0</v>
      </c>
      <c r="AG222" s="60"/>
      <c r="AH222" s="60"/>
      <c r="AI222" s="60"/>
      <c r="AJ222" s="60"/>
      <c r="AK222" s="60">
        <f>IF(ISNUMBER(AA222),AA222,0)+IF(ISNUMBER(AF222),AF222,0)</f>
        <v>4200</v>
      </c>
      <c r="AL222" s="60"/>
      <c r="AM222" s="60"/>
      <c r="AN222" s="60"/>
      <c r="AO222" s="60"/>
      <c r="AP222" s="60">
        <v>4200</v>
      </c>
      <c r="AQ222" s="60"/>
      <c r="AR222" s="60"/>
      <c r="AS222" s="60"/>
      <c r="AT222" s="60"/>
      <c r="AU222" s="60">
        <v>0</v>
      </c>
      <c r="AV222" s="60"/>
      <c r="AW222" s="60"/>
      <c r="AX222" s="60"/>
      <c r="AY222" s="60"/>
      <c r="AZ222" s="60">
        <f>IF(ISNUMBER(AP222),AP222,0)+IF(ISNUMBER(AU222),AU222,0)</f>
        <v>4200</v>
      </c>
      <c r="BA222" s="60"/>
      <c r="BB222" s="60"/>
      <c r="BC222" s="60"/>
      <c r="BD222" s="60"/>
    </row>
    <row r="223" spans="1:79" s="6" customFormat="1" x14ac:dyDescent="0.2">
      <c r="A223" s="61"/>
      <c r="B223" s="61"/>
      <c r="C223" s="61"/>
      <c r="D223" s="61"/>
      <c r="E223" s="61"/>
      <c r="F223" s="61"/>
      <c r="G223" s="31" t="s">
        <v>147</v>
      </c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30"/>
      <c r="T223" s="63"/>
      <c r="U223" s="29"/>
      <c r="V223" s="29"/>
      <c r="W223" s="29"/>
      <c r="X223" s="29"/>
      <c r="Y223" s="29"/>
      <c r="Z223" s="30"/>
      <c r="AA223" s="59">
        <v>4200</v>
      </c>
      <c r="AB223" s="59"/>
      <c r="AC223" s="59"/>
      <c r="AD223" s="59"/>
      <c r="AE223" s="59"/>
      <c r="AF223" s="59">
        <v>0</v>
      </c>
      <c r="AG223" s="59"/>
      <c r="AH223" s="59"/>
      <c r="AI223" s="59"/>
      <c r="AJ223" s="59"/>
      <c r="AK223" s="59">
        <f>IF(ISNUMBER(AA223),AA223,0)+IF(ISNUMBER(AF223),AF223,0)</f>
        <v>4200</v>
      </c>
      <c r="AL223" s="59"/>
      <c r="AM223" s="59"/>
      <c r="AN223" s="59"/>
      <c r="AO223" s="59"/>
      <c r="AP223" s="59">
        <v>4200</v>
      </c>
      <c r="AQ223" s="59"/>
      <c r="AR223" s="59"/>
      <c r="AS223" s="59"/>
      <c r="AT223" s="59"/>
      <c r="AU223" s="59">
        <v>0</v>
      </c>
      <c r="AV223" s="59"/>
      <c r="AW223" s="59"/>
      <c r="AX223" s="59"/>
      <c r="AY223" s="59"/>
      <c r="AZ223" s="59">
        <f>IF(ISNUMBER(AP223),AP223,0)+IF(ISNUMBER(AU223),AU223,0)</f>
        <v>4200</v>
      </c>
      <c r="BA223" s="59"/>
      <c r="BB223" s="59"/>
      <c r="BC223" s="59"/>
      <c r="BD223" s="59"/>
    </row>
    <row r="224" spans="1:79" ht="3.75" customHeight="1" x14ac:dyDescent="0.2"/>
    <row r="225" spans="1:79" hidden="1" x14ac:dyDescent="0.2"/>
    <row r="226" spans="1:79" ht="14.25" customHeight="1" x14ac:dyDescent="0.2">
      <c r="A226" s="96" t="s">
        <v>248</v>
      </c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</row>
    <row r="227" spans="1:79" ht="15" customHeight="1" x14ac:dyDescent="0.2">
      <c r="A227" s="103" t="s">
        <v>181</v>
      </c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</row>
    <row r="228" spans="1:79" ht="23.1" customHeight="1" x14ac:dyDescent="0.2">
      <c r="A228" s="33" t="s">
        <v>128</v>
      </c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105" t="s">
        <v>129</v>
      </c>
      <c r="O228" s="106"/>
      <c r="P228" s="106"/>
      <c r="Q228" s="106"/>
      <c r="R228" s="106"/>
      <c r="S228" s="106"/>
      <c r="T228" s="106"/>
      <c r="U228" s="107"/>
      <c r="V228" s="105" t="s">
        <v>130</v>
      </c>
      <c r="W228" s="106"/>
      <c r="X228" s="106"/>
      <c r="Y228" s="106"/>
      <c r="Z228" s="107"/>
      <c r="AA228" s="33" t="s">
        <v>182</v>
      </c>
      <c r="AB228" s="33"/>
      <c r="AC228" s="33"/>
      <c r="AD228" s="33"/>
      <c r="AE228" s="33"/>
      <c r="AF228" s="33"/>
      <c r="AG228" s="33"/>
      <c r="AH228" s="33"/>
      <c r="AI228" s="33"/>
      <c r="AJ228" s="33" t="s">
        <v>183</v>
      </c>
      <c r="AK228" s="33"/>
      <c r="AL228" s="33"/>
      <c r="AM228" s="33"/>
      <c r="AN228" s="33"/>
      <c r="AO228" s="33"/>
      <c r="AP228" s="33"/>
      <c r="AQ228" s="33"/>
      <c r="AR228" s="33"/>
      <c r="AS228" s="33" t="s">
        <v>184</v>
      </c>
      <c r="AT228" s="33"/>
      <c r="AU228" s="33"/>
      <c r="AV228" s="33"/>
      <c r="AW228" s="33"/>
      <c r="AX228" s="33"/>
      <c r="AY228" s="33"/>
      <c r="AZ228" s="33"/>
      <c r="BA228" s="33"/>
      <c r="BB228" s="33" t="s">
        <v>185</v>
      </c>
      <c r="BC228" s="33"/>
      <c r="BD228" s="33"/>
      <c r="BE228" s="33"/>
      <c r="BF228" s="33"/>
      <c r="BG228" s="33"/>
      <c r="BH228" s="33"/>
      <c r="BI228" s="33"/>
      <c r="BJ228" s="33"/>
      <c r="BK228" s="33" t="s">
        <v>186</v>
      </c>
      <c r="BL228" s="33"/>
      <c r="BM228" s="33"/>
      <c r="BN228" s="33"/>
      <c r="BO228" s="33"/>
      <c r="BP228" s="33"/>
      <c r="BQ228" s="33"/>
      <c r="BR228" s="33"/>
      <c r="BS228" s="33"/>
    </row>
    <row r="229" spans="1:79" ht="87" customHeight="1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108"/>
      <c r="O229" s="109"/>
      <c r="P229" s="109"/>
      <c r="Q229" s="109"/>
      <c r="R229" s="109"/>
      <c r="S229" s="109"/>
      <c r="T229" s="109"/>
      <c r="U229" s="110"/>
      <c r="V229" s="108"/>
      <c r="W229" s="109"/>
      <c r="X229" s="109"/>
      <c r="Y229" s="109"/>
      <c r="Z229" s="110"/>
      <c r="AA229" s="34" t="s">
        <v>133</v>
      </c>
      <c r="AB229" s="34"/>
      <c r="AC229" s="34"/>
      <c r="AD229" s="34"/>
      <c r="AE229" s="34"/>
      <c r="AF229" s="34" t="s">
        <v>134</v>
      </c>
      <c r="AG229" s="34"/>
      <c r="AH229" s="34"/>
      <c r="AI229" s="34"/>
      <c r="AJ229" s="34" t="s">
        <v>133</v>
      </c>
      <c r="AK229" s="34"/>
      <c r="AL229" s="34"/>
      <c r="AM229" s="34"/>
      <c r="AN229" s="34"/>
      <c r="AO229" s="34" t="s">
        <v>134</v>
      </c>
      <c r="AP229" s="34"/>
      <c r="AQ229" s="34"/>
      <c r="AR229" s="34"/>
      <c r="AS229" s="34" t="s">
        <v>133</v>
      </c>
      <c r="AT229" s="34"/>
      <c r="AU229" s="34"/>
      <c r="AV229" s="34"/>
      <c r="AW229" s="34"/>
      <c r="AX229" s="34" t="s">
        <v>134</v>
      </c>
      <c r="AY229" s="34"/>
      <c r="AZ229" s="34"/>
      <c r="BA229" s="34"/>
      <c r="BB229" s="34" t="s">
        <v>133</v>
      </c>
      <c r="BC229" s="34"/>
      <c r="BD229" s="34"/>
      <c r="BE229" s="34"/>
      <c r="BF229" s="34"/>
      <c r="BG229" s="34" t="s">
        <v>134</v>
      </c>
      <c r="BH229" s="34"/>
      <c r="BI229" s="34"/>
      <c r="BJ229" s="34"/>
      <c r="BK229" s="34" t="s">
        <v>133</v>
      </c>
      <c r="BL229" s="34"/>
      <c r="BM229" s="34"/>
      <c r="BN229" s="34"/>
      <c r="BO229" s="34"/>
      <c r="BP229" s="34" t="s">
        <v>134</v>
      </c>
      <c r="BQ229" s="34"/>
      <c r="BR229" s="34"/>
      <c r="BS229" s="34"/>
    </row>
    <row r="230" spans="1:79" ht="15" customHeight="1" x14ac:dyDescent="0.2">
      <c r="A230" s="33">
        <v>1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51">
        <v>2</v>
      </c>
      <c r="O230" s="52"/>
      <c r="P230" s="52"/>
      <c r="Q230" s="52"/>
      <c r="R230" s="52"/>
      <c r="S230" s="52"/>
      <c r="T230" s="52"/>
      <c r="U230" s="53"/>
      <c r="V230" s="33">
        <v>3</v>
      </c>
      <c r="W230" s="33"/>
      <c r="X230" s="33"/>
      <c r="Y230" s="33"/>
      <c r="Z230" s="33"/>
      <c r="AA230" s="33">
        <v>4</v>
      </c>
      <c r="AB230" s="33"/>
      <c r="AC230" s="33"/>
      <c r="AD230" s="33"/>
      <c r="AE230" s="33"/>
      <c r="AF230" s="33">
        <v>5</v>
      </c>
      <c r="AG230" s="33"/>
      <c r="AH230" s="33"/>
      <c r="AI230" s="33"/>
      <c r="AJ230" s="33">
        <v>6</v>
      </c>
      <c r="AK230" s="33"/>
      <c r="AL230" s="33"/>
      <c r="AM230" s="33"/>
      <c r="AN230" s="33"/>
      <c r="AO230" s="33">
        <v>7</v>
      </c>
      <c r="AP230" s="33"/>
      <c r="AQ230" s="33"/>
      <c r="AR230" s="33"/>
      <c r="AS230" s="33">
        <v>8</v>
      </c>
      <c r="AT230" s="33"/>
      <c r="AU230" s="33"/>
      <c r="AV230" s="33"/>
      <c r="AW230" s="33"/>
      <c r="AX230" s="33">
        <v>9</v>
      </c>
      <c r="AY230" s="33"/>
      <c r="AZ230" s="33"/>
      <c r="BA230" s="33"/>
      <c r="BB230" s="33">
        <v>10</v>
      </c>
      <c r="BC230" s="33"/>
      <c r="BD230" s="33"/>
      <c r="BE230" s="33"/>
      <c r="BF230" s="33"/>
      <c r="BG230" s="33">
        <v>11</v>
      </c>
      <c r="BH230" s="33"/>
      <c r="BI230" s="33"/>
      <c r="BJ230" s="33"/>
      <c r="BK230" s="33">
        <v>12</v>
      </c>
      <c r="BL230" s="33"/>
      <c r="BM230" s="33"/>
      <c r="BN230" s="33"/>
      <c r="BO230" s="33"/>
      <c r="BP230" s="33">
        <v>13</v>
      </c>
      <c r="BQ230" s="33"/>
      <c r="BR230" s="33"/>
      <c r="BS230" s="33"/>
    </row>
    <row r="231" spans="1:79" s="1" customFormat="1" ht="12" hidden="1" customHeight="1" x14ac:dyDescent="0.2">
      <c r="A231" s="97" t="s">
        <v>146</v>
      </c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32" t="s">
        <v>131</v>
      </c>
      <c r="O231" s="32"/>
      <c r="P231" s="32"/>
      <c r="Q231" s="32"/>
      <c r="R231" s="32"/>
      <c r="S231" s="32"/>
      <c r="T231" s="32"/>
      <c r="U231" s="32"/>
      <c r="V231" s="32" t="s">
        <v>132</v>
      </c>
      <c r="W231" s="32"/>
      <c r="X231" s="32"/>
      <c r="Y231" s="32"/>
      <c r="Z231" s="32"/>
      <c r="AA231" s="35" t="s">
        <v>65</v>
      </c>
      <c r="AB231" s="35"/>
      <c r="AC231" s="35"/>
      <c r="AD231" s="35"/>
      <c r="AE231" s="35"/>
      <c r="AF231" s="35" t="s">
        <v>66</v>
      </c>
      <c r="AG231" s="35"/>
      <c r="AH231" s="35"/>
      <c r="AI231" s="35"/>
      <c r="AJ231" s="35" t="s">
        <v>67</v>
      </c>
      <c r="AK231" s="35"/>
      <c r="AL231" s="35"/>
      <c r="AM231" s="35"/>
      <c r="AN231" s="35"/>
      <c r="AO231" s="35" t="s">
        <v>68</v>
      </c>
      <c r="AP231" s="35"/>
      <c r="AQ231" s="35"/>
      <c r="AR231" s="35"/>
      <c r="AS231" s="35" t="s">
        <v>58</v>
      </c>
      <c r="AT231" s="35"/>
      <c r="AU231" s="35"/>
      <c r="AV231" s="35"/>
      <c r="AW231" s="35"/>
      <c r="AX231" s="35" t="s">
        <v>59</v>
      </c>
      <c r="AY231" s="35"/>
      <c r="AZ231" s="35"/>
      <c r="BA231" s="35"/>
      <c r="BB231" s="35" t="s">
        <v>60</v>
      </c>
      <c r="BC231" s="35"/>
      <c r="BD231" s="35"/>
      <c r="BE231" s="35"/>
      <c r="BF231" s="35"/>
      <c r="BG231" s="35" t="s">
        <v>61</v>
      </c>
      <c r="BH231" s="35"/>
      <c r="BI231" s="35"/>
      <c r="BJ231" s="35"/>
      <c r="BK231" s="35" t="s">
        <v>62</v>
      </c>
      <c r="BL231" s="35"/>
      <c r="BM231" s="35"/>
      <c r="BN231" s="35"/>
      <c r="BO231" s="35"/>
      <c r="BP231" s="35" t="s">
        <v>63</v>
      </c>
      <c r="BQ231" s="35"/>
      <c r="BR231" s="35"/>
      <c r="BS231" s="35"/>
      <c r="CA231" s="1" t="s">
        <v>48</v>
      </c>
    </row>
    <row r="232" spans="1:79" s="6" customFormat="1" ht="12.75" customHeight="1" x14ac:dyDescent="0.2">
      <c r="A232" s="95" t="s">
        <v>147</v>
      </c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72"/>
      <c r="O232" s="73"/>
      <c r="P232" s="73"/>
      <c r="Q232" s="73"/>
      <c r="R232" s="73"/>
      <c r="S232" s="73"/>
      <c r="T232" s="73"/>
      <c r="U232" s="87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99"/>
      <c r="BQ232" s="100"/>
      <c r="BR232" s="100"/>
      <c r="BS232" s="101"/>
      <c r="CA232" s="6" t="s">
        <v>49</v>
      </c>
    </row>
    <row r="233" spans="1:79" ht="7.5" customHeight="1" x14ac:dyDescent="0.2"/>
    <row r="234" spans="1:79" hidden="1" x14ac:dyDescent="0.2"/>
    <row r="235" spans="1:79" ht="54" customHeight="1" x14ac:dyDescent="0.2">
      <c r="A235" s="96" t="s">
        <v>249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</row>
    <row r="236" spans="1:79" ht="30" customHeight="1" x14ac:dyDescent="0.2">
      <c r="A236" s="47" t="s">
        <v>276</v>
      </c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</row>
    <row r="237" spans="1:79" ht="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9" spans="1:79" ht="28.5" customHeight="1" x14ac:dyDescent="0.2">
      <c r="A239" s="50" t="s">
        <v>235</v>
      </c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</row>
    <row r="240" spans="1:79" ht="14.25" customHeight="1" x14ac:dyDescent="0.2">
      <c r="A240" s="96" t="s">
        <v>220</v>
      </c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</row>
    <row r="241" spans="1:79" ht="15" customHeight="1" x14ac:dyDescent="0.2">
      <c r="A241" s="45" t="s">
        <v>181</v>
      </c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</row>
    <row r="242" spans="1:79" ht="42.95" customHeight="1" x14ac:dyDescent="0.2">
      <c r="A242" s="64" t="s">
        <v>135</v>
      </c>
      <c r="B242" s="64"/>
      <c r="C242" s="64"/>
      <c r="D242" s="64"/>
      <c r="E242" s="64"/>
      <c r="F242" s="64"/>
      <c r="G242" s="33" t="s">
        <v>19</v>
      </c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 t="s">
        <v>15</v>
      </c>
      <c r="U242" s="33"/>
      <c r="V242" s="33"/>
      <c r="W242" s="33"/>
      <c r="X242" s="33"/>
      <c r="Y242" s="33"/>
      <c r="Z242" s="33" t="s">
        <v>14</v>
      </c>
      <c r="AA242" s="33"/>
      <c r="AB242" s="33"/>
      <c r="AC242" s="33"/>
      <c r="AD242" s="33"/>
      <c r="AE242" s="33" t="s">
        <v>136</v>
      </c>
      <c r="AF242" s="33"/>
      <c r="AG242" s="33"/>
      <c r="AH242" s="33"/>
      <c r="AI242" s="33"/>
      <c r="AJ242" s="33"/>
      <c r="AK242" s="33" t="s">
        <v>137</v>
      </c>
      <c r="AL242" s="33"/>
      <c r="AM242" s="33"/>
      <c r="AN242" s="33"/>
      <c r="AO242" s="33"/>
      <c r="AP242" s="33"/>
      <c r="AQ242" s="33" t="s">
        <v>138</v>
      </c>
      <c r="AR242" s="33"/>
      <c r="AS242" s="33"/>
      <c r="AT242" s="33"/>
      <c r="AU242" s="33"/>
      <c r="AV242" s="33"/>
      <c r="AW242" s="33" t="s">
        <v>98</v>
      </c>
      <c r="AX242" s="33"/>
      <c r="AY242" s="33"/>
      <c r="AZ242" s="33"/>
      <c r="BA242" s="33"/>
      <c r="BB242" s="33"/>
      <c r="BC242" s="33"/>
      <c r="BD242" s="33"/>
      <c r="BE242" s="33"/>
      <c r="BF242" s="33"/>
      <c r="BG242" s="33" t="s">
        <v>139</v>
      </c>
      <c r="BH242" s="33"/>
      <c r="BI242" s="33"/>
      <c r="BJ242" s="33"/>
      <c r="BK242" s="33"/>
      <c r="BL242" s="33"/>
    </row>
    <row r="243" spans="1:79" ht="39.950000000000003" customHeight="1" x14ac:dyDescent="0.2">
      <c r="A243" s="64"/>
      <c r="B243" s="64"/>
      <c r="C243" s="64"/>
      <c r="D243" s="64"/>
      <c r="E243" s="64"/>
      <c r="F243" s="64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 t="s">
        <v>17</v>
      </c>
      <c r="AX243" s="33"/>
      <c r="AY243" s="33"/>
      <c r="AZ243" s="33"/>
      <c r="BA243" s="33"/>
      <c r="BB243" s="33" t="s">
        <v>16</v>
      </c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</row>
    <row r="244" spans="1:79" ht="15" customHeight="1" x14ac:dyDescent="0.2">
      <c r="A244" s="33">
        <v>1</v>
      </c>
      <c r="B244" s="33"/>
      <c r="C244" s="33"/>
      <c r="D244" s="33"/>
      <c r="E244" s="33"/>
      <c r="F244" s="33"/>
      <c r="G244" s="33">
        <v>2</v>
      </c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>
        <v>3</v>
      </c>
      <c r="U244" s="33"/>
      <c r="V244" s="33"/>
      <c r="W244" s="33"/>
      <c r="X244" s="33"/>
      <c r="Y244" s="33"/>
      <c r="Z244" s="33">
        <v>4</v>
      </c>
      <c r="AA244" s="33"/>
      <c r="AB244" s="33"/>
      <c r="AC244" s="33"/>
      <c r="AD244" s="33"/>
      <c r="AE244" s="33">
        <v>5</v>
      </c>
      <c r="AF244" s="33"/>
      <c r="AG244" s="33"/>
      <c r="AH244" s="33"/>
      <c r="AI244" s="33"/>
      <c r="AJ244" s="33"/>
      <c r="AK244" s="33">
        <v>6</v>
      </c>
      <c r="AL244" s="33"/>
      <c r="AM244" s="33"/>
      <c r="AN244" s="33"/>
      <c r="AO244" s="33"/>
      <c r="AP244" s="33"/>
      <c r="AQ244" s="33">
        <v>7</v>
      </c>
      <c r="AR244" s="33"/>
      <c r="AS244" s="33"/>
      <c r="AT244" s="33"/>
      <c r="AU244" s="33"/>
      <c r="AV244" s="33"/>
      <c r="AW244" s="33">
        <v>8</v>
      </c>
      <c r="AX244" s="33"/>
      <c r="AY244" s="33"/>
      <c r="AZ244" s="33"/>
      <c r="BA244" s="33"/>
      <c r="BB244" s="33">
        <v>9</v>
      </c>
      <c r="BC244" s="33"/>
      <c r="BD244" s="33"/>
      <c r="BE244" s="33"/>
      <c r="BF244" s="33"/>
      <c r="BG244" s="33">
        <v>10</v>
      </c>
      <c r="BH244" s="33"/>
      <c r="BI244" s="33"/>
      <c r="BJ244" s="33"/>
      <c r="BK244" s="33"/>
      <c r="BL244" s="33"/>
    </row>
    <row r="245" spans="1:79" s="1" customFormat="1" ht="12" hidden="1" customHeight="1" x14ac:dyDescent="0.2">
      <c r="A245" s="32" t="s">
        <v>64</v>
      </c>
      <c r="B245" s="32"/>
      <c r="C245" s="32"/>
      <c r="D245" s="32"/>
      <c r="E245" s="32"/>
      <c r="F245" s="32"/>
      <c r="G245" s="97" t="s">
        <v>57</v>
      </c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35" t="s">
        <v>80</v>
      </c>
      <c r="U245" s="35"/>
      <c r="V245" s="35"/>
      <c r="W245" s="35"/>
      <c r="X245" s="35"/>
      <c r="Y245" s="35"/>
      <c r="Z245" s="35" t="s">
        <v>81</v>
      </c>
      <c r="AA245" s="35"/>
      <c r="AB245" s="35"/>
      <c r="AC245" s="35"/>
      <c r="AD245" s="35"/>
      <c r="AE245" s="35" t="s">
        <v>82</v>
      </c>
      <c r="AF245" s="35"/>
      <c r="AG245" s="35"/>
      <c r="AH245" s="35"/>
      <c r="AI245" s="35"/>
      <c r="AJ245" s="35"/>
      <c r="AK245" s="35" t="s">
        <v>83</v>
      </c>
      <c r="AL245" s="35"/>
      <c r="AM245" s="35"/>
      <c r="AN245" s="35"/>
      <c r="AO245" s="35"/>
      <c r="AP245" s="35"/>
      <c r="AQ245" s="98" t="s">
        <v>99</v>
      </c>
      <c r="AR245" s="35"/>
      <c r="AS245" s="35"/>
      <c r="AT245" s="35"/>
      <c r="AU245" s="35"/>
      <c r="AV245" s="35"/>
      <c r="AW245" s="35" t="s">
        <v>84</v>
      </c>
      <c r="AX245" s="35"/>
      <c r="AY245" s="35"/>
      <c r="AZ245" s="35"/>
      <c r="BA245" s="35"/>
      <c r="BB245" s="35" t="s">
        <v>85</v>
      </c>
      <c r="BC245" s="35"/>
      <c r="BD245" s="35"/>
      <c r="BE245" s="35"/>
      <c r="BF245" s="35"/>
      <c r="BG245" s="98" t="s">
        <v>100</v>
      </c>
      <c r="BH245" s="35"/>
      <c r="BI245" s="35"/>
      <c r="BJ245" s="35"/>
      <c r="BK245" s="35"/>
      <c r="BL245" s="35"/>
      <c r="CA245" s="1" t="s">
        <v>50</v>
      </c>
    </row>
    <row r="246" spans="1:79" s="25" customFormat="1" ht="19.5" customHeight="1" x14ac:dyDescent="0.2">
      <c r="A246" s="62">
        <v>2111</v>
      </c>
      <c r="B246" s="62"/>
      <c r="C246" s="62"/>
      <c r="D246" s="62"/>
      <c r="E246" s="62"/>
      <c r="F246" s="62"/>
      <c r="G246" s="28" t="s">
        <v>189</v>
      </c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7"/>
      <c r="T246" s="60">
        <v>584137</v>
      </c>
      <c r="U246" s="60"/>
      <c r="V246" s="60"/>
      <c r="W246" s="60"/>
      <c r="X246" s="60"/>
      <c r="Y246" s="60"/>
      <c r="Z246" s="60">
        <v>517632</v>
      </c>
      <c r="AA246" s="60"/>
      <c r="AB246" s="60"/>
      <c r="AC246" s="60"/>
      <c r="AD246" s="60"/>
      <c r="AE246" s="60">
        <v>0</v>
      </c>
      <c r="AF246" s="60"/>
      <c r="AG246" s="60"/>
      <c r="AH246" s="60"/>
      <c r="AI246" s="60"/>
      <c r="AJ246" s="60"/>
      <c r="AK246" s="60">
        <v>0</v>
      </c>
      <c r="AL246" s="60"/>
      <c r="AM246" s="60"/>
      <c r="AN246" s="60"/>
      <c r="AO246" s="60"/>
      <c r="AP246" s="60"/>
      <c r="AQ246" s="60">
        <f>IF(ISNUMBER(AK246),AK246,0)-IF(ISNUMBER(AE246),AE246,0)</f>
        <v>0</v>
      </c>
      <c r="AR246" s="60"/>
      <c r="AS246" s="60"/>
      <c r="AT246" s="60"/>
      <c r="AU246" s="60"/>
      <c r="AV246" s="60"/>
      <c r="AW246" s="60">
        <v>0</v>
      </c>
      <c r="AX246" s="60"/>
      <c r="AY246" s="60"/>
      <c r="AZ246" s="60"/>
      <c r="BA246" s="60"/>
      <c r="BB246" s="60">
        <v>0</v>
      </c>
      <c r="BC246" s="60"/>
      <c r="BD246" s="60"/>
      <c r="BE246" s="60"/>
      <c r="BF246" s="60"/>
      <c r="BG246" s="60">
        <f>IF(ISNUMBER(Z246),Z246,0)+IF(ISNUMBER(AK246),AK246,0)</f>
        <v>517632</v>
      </c>
      <c r="BH246" s="60"/>
      <c r="BI246" s="60"/>
      <c r="BJ246" s="60"/>
      <c r="BK246" s="60"/>
      <c r="BL246" s="60"/>
      <c r="CA246" s="25" t="s">
        <v>51</v>
      </c>
    </row>
    <row r="247" spans="1:79" s="25" customFormat="1" ht="19.5" customHeight="1" x14ac:dyDescent="0.2">
      <c r="A247" s="62">
        <v>2120</v>
      </c>
      <c r="B247" s="62"/>
      <c r="C247" s="62"/>
      <c r="D247" s="62"/>
      <c r="E247" s="62"/>
      <c r="F247" s="62"/>
      <c r="G247" s="28" t="s">
        <v>190</v>
      </c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7"/>
      <c r="T247" s="60">
        <v>131466</v>
      </c>
      <c r="U247" s="60"/>
      <c r="V247" s="60"/>
      <c r="W247" s="60"/>
      <c r="X247" s="60"/>
      <c r="Y247" s="60"/>
      <c r="Z247" s="60">
        <v>116737</v>
      </c>
      <c r="AA247" s="60"/>
      <c r="AB247" s="60"/>
      <c r="AC247" s="60"/>
      <c r="AD247" s="60"/>
      <c r="AE247" s="60">
        <v>0</v>
      </c>
      <c r="AF247" s="60"/>
      <c r="AG247" s="60"/>
      <c r="AH247" s="60"/>
      <c r="AI247" s="60"/>
      <c r="AJ247" s="60"/>
      <c r="AK247" s="60">
        <v>0</v>
      </c>
      <c r="AL247" s="60"/>
      <c r="AM247" s="60"/>
      <c r="AN247" s="60"/>
      <c r="AO247" s="60"/>
      <c r="AP247" s="60"/>
      <c r="AQ247" s="60">
        <f>IF(ISNUMBER(AK247),AK247,0)-IF(ISNUMBER(AE247),AE247,0)</f>
        <v>0</v>
      </c>
      <c r="AR247" s="60"/>
      <c r="AS247" s="60"/>
      <c r="AT247" s="60"/>
      <c r="AU247" s="60"/>
      <c r="AV247" s="60"/>
      <c r="AW247" s="60">
        <v>0</v>
      </c>
      <c r="AX247" s="60"/>
      <c r="AY247" s="60"/>
      <c r="AZ247" s="60"/>
      <c r="BA247" s="60"/>
      <c r="BB247" s="60">
        <v>0</v>
      </c>
      <c r="BC247" s="60"/>
      <c r="BD247" s="60"/>
      <c r="BE247" s="60"/>
      <c r="BF247" s="60"/>
      <c r="BG247" s="60">
        <f>IF(ISNUMBER(Z247),Z247,0)+IF(ISNUMBER(AK247),AK247,0)</f>
        <v>116737</v>
      </c>
      <c r="BH247" s="60"/>
      <c r="BI247" s="60"/>
      <c r="BJ247" s="60"/>
      <c r="BK247" s="60"/>
      <c r="BL247" s="60"/>
    </row>
    <row r="248" spans="1:79" s="25" customFormat="1" ht="25.5" customHeight="1" x14ac:dyDescent="0.2">
      <c r="A248" s="62">
        <v>2210</v>
      </c>
      <c r="B248" s="62"/>
      <c r="C248" s="62"/>
      <c r="D248" s="62"/>
      <c r="E248" s="62"/>
      <c r="F248" s="62"/>
      <c r="G248" s="28" t="s">
        <v>191</v>
      </c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7"/>
      <c r="T248" s="60">
        <v>64005</v>
      </c>
      <c r="U248" s="60"/>
      <c r="V248" s="60"/>
      <c r="W248" s="60"/>
      <c r="X248" s="60"/>
      <c r="Y248" s="60"/>
      <c r="Z248" s="60">
        <v>19514</v>
      </c>
      <c r="AA248" s="60"/>
      <c r="AB248" s="60"/>
      <c r="AC248" s="60"/>
      <c r="AD248" s="60"/>
      <c r="AE248" s="60">
        <v>0</v>
      </c>
      <c r="AF248" s="60"/>
      <c r="AG248" s="60"/>
      <c r="AH248" s="60"/>
      <c r="AI248" s="60"/>
      <c r="AJ248" s="60"/>
      <c r="AK248" s="60">
        <v>40091</v>
      </c>
      <c r="AL248" s="60"/>
      <c r="AM248" s="60"/>
      <c r="AN248" s="60"/>
      <c r="AO248" s="60"/>
      <c r="AP248" s="60"/>
      <c r="AQ248" s="60">
        <f>IF(ISNUMBER(AK248),AK248,0)-IF(ISNUMBER(AE248),AE248,0)</f>
        <v>40091</v>
      </c>
      <c r="AR248" s="60"/>
      <c r="AS248" s="60"/>
      <c r="AT248" s="60"/>
      <c r="AU248" s="60"/>
      <c r="AV248" s="60"/>
      <c r="AW248" s="60">
        <v>0</v>
      </c>
      <c r="AX248" s="60"/>
      <c r="AY248" s="60"/>
      <c r="AZ248" s="60"/>
      <c r="BA248" s="60"/>
      <c r="BB248" s="60">
        <v>0</v>
      </c>
      <c r="BC248" s="60"/>
      <c r="BD248" s="60"/>
      <c r="BE248" s="60"/>
      <c r="BF248" s="60"/>
      <c r="BG248" s="60">
        <f>IF(ISNUMBER(Z248),Z248,0)+IF(ISNUMBER(AK248),AK248,0)</f>
        <v>59605</v>
      </c>
      <c r="BH248" s="60"/>
      <c r="BI248" s="60"/>
      <c r="BJ248" s="60"/>
      <c r="BK248" s="60"/>
      <c r="BL248" s="60"/>
    </row>
    <row r="249" spans="1:79" s="6" customFormat="1" ht="12.75" customHeight="1" x14ac:dyDescent="0.2">
      <c r="A249" s="61"/>
      <c r="B249" s="61"/>
      <c r="C249" s="61"/>
      <c r="D249" s="61"/>
      <c r="E249" s="61"/>
      <c r="F249" s="61"/>
      <c r="G249" s="31" t="s">
        <v>147</v>
      </c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30"/>
      <c r="T249" s="59">
        <v>779608</v>
      </c>
      <c r="U249" s="59"/>
      <c r="V249" s="59"/>
      <c r="W249" s="59"/>
      <c r="X249" s="59"/>
      <c r="Y249" s="59"/>
      <c r="Z249" s="59">
        <v>653883</v>
      </c>
      <c r="AA249" s="59"/>
      <c r="AB249" s="59"/>
      <c r="AC249" s="59"/>
      <c r="AD249" s="59"/>
      <c r="AE249" s="59">
        <v>0</v>
      </c>
      <c r="AF249" s="59"/>
      <c r="AG249" s="59"/>
      <c r="AH249" s="59"/>
      <c r="AI249" s="59"/>
      <c r="AJ249" s="59"/>
      <c r="AK249" s="59">
        <v>40091</v>
      </c>
      <c r="AL249" s="59"/>
      <c r="AM249" s="59"/>
      <c r="AN249" s="59"/>
      <c r="AO249" s="59"/>
      <c r="AP249" s="59"/>
      <c r="AQ249" s="59">
        <f>IF(ISNUMBER(AK249),AK249,0)-IF(ISNUMBER(AE249),AE249,0)</f>
        <v>40091</v>
      </c>
      <c r="AR249" s="59"/>
      <c r="AS249" s="59"/>
      <c r="AT249" s="59"/>
      <c r="AU249" s="59"/>
      <c r="AV249" s="59"/>
      <c r="AW249" s="59">
        <v>0</v>
      </c>
      <c r="AX249" s="59"/>
      <c r="AY249" s="59"/>
      <c r="AZ249" s="59"/>
      <c r="BA249" s="59"/>
      <c r="BB249" s="59">
        <v>0</v>
      </c>
      <c r="BC249" s="59"/>
      <c r="BD249" s="59"/>
      <c r="BE249" s="59"/>
      <c r="BF249" s="59"/>
      <c r="BG249" s="59">
        <f>IF(ISNUMBER(Z249),Z249,0)+IF(ISNUMBER(AK249),AK249,0)</f>
        <v>693974</v>
      </c>
      <c r="BH249" s="59"/>
      <c r="BI249" s="59"/>
      <c r="BJ249" s="59"/>
      <c r="BK249" s="59"/>
      <c r="BL249" s="59"/>
    </row>
    <row r="250" spans="1:79" ht="19.5" customHeight="1" x14ac:dyDescent="0.2"/>
    <row r="251" spans="1:79" ht="14.25" customHeight="1" x14ac:dyDescent="0.2">
      <c r="A251" s="96" t="s">
        <v>236</v>
      </c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</row>
    <row r="252" spans="1:79" ht="15" customHeight="1" x14ac:dyDescent="0.2">
      <c r="A252" s="45" t="s">
        <v>181</v>
      </c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</row>
    <row r="253" spans="1:79" ht="18" customHeight="1" x14ac:dyDescent="0.2">
      <c r="A253" s="33" t="s">
        <v>135</v>
      </c>
      <c r="B253" s="33"/>
      <c r="C253" s="33"/>
      <c r="D253" s="33"/>
      <c r="E253" s="33"/>
      <c r="F253" s="33"/>
      <c r="G253" s="33" t="s">
        <v>19</v>
      </c>
      <c r="H253" s="33"/>
      <c r="I253" s="33"/>
      <c r="J253" s="33"/>
      <c r="K253" s="33"/>
      <c r="L253" s="33"/>
      <c r="M253" s="33"/>
      <c r="N253" s="33"/>
      <c r="O253" s="33"/>
      <c r="P253" s="33"/>
      <c r="Q253" s="33" t="s">
        <v>223</v>
      </c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 t="s">
        <v>233</v>
      </c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</row>
    <row r="254" spans="1:79" ht="51.75" customHeight="1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 t="s">
        <v>140</v>
      </c>
      <c r="R254" s="33"/>
      <c r="S254" s="33"/>
      <c r="T254" s="33"/>
      <c r="U254" s="33"/>
      <c r="V254" s="64" t="s">
        <v>141</v>
      </c>
      <c r="W254" s="64"/>
      <c r="X254" s="64"/>
      <c r="Y254" s="64"/>
      <c r="Z254" s="33" t="s">
        <v>142</v>
      </c>
      <c r="AA254" s="33"/>
      <c r="AB254" s="33"/>
      <c r="AC254" s="33"/>
      <c r="AD254" s="33"/>
      <c r="AE254" s="33"/>
      <c r="AF254" s="33"/>
      <c r="AG254" s="33"/>
      <c r="AH254" s="33"/>
      <c r="AI254" s="33"/>
      <c r="AJ254" s="33" t="s">
        <v>143</v>
      </c>
      <c r="AK254" s="33"/>
      <c r="AL254" s="33"/>
      <c r="AM254" s="33"/>
      <c r="AN254" s="33"/>
      <c r="AO254" s="33" t="s">
        <v>20</v>
      </c>
      <c r="AP254" s="33"/>
      <c r="AQ254" s="33"/>
      <c r="AR254" s="33"/>
      <c r="AS254" s="33"/>
      <c r="AT254" s="64" t="s">
        <v>144</v>
      </c>
      <c r="AU254" s="64"/>
      <c r="AV254" s="64"/>
      <c r="AW254" s="64"/>
      <c r="AX254" s="33" t="s">
        <v>142</v>
      </c>
      <c r="AY254" s="33"/>
      <c r="AZ254" s="33"/>
      <c r="BA254" s="33"/>
      <c r="BB254" s="33"/>
      <c r="BC254" s="33"/>
      <c r="BD254" s="33"/>
      <c r="BE254" s="33"/>
      <c r="BF254" s="33"/>
      <c r="BG254" s="33"/>
      <c r="BH254" s="33" t="s">
        <v>145</v>
      </c>
      <c r="BI254" s="33"/>
      <c r="BJ254" s="33"/>
      <c r="BK254" s="33"/>
      <c r="BL254" s="33"/>
    </row>
    <row r="255" spans="1:79" ht="84.75" customHeight="1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64"/>
      <c r="W255" s="64"/>
      <c r="X255" s="64"/>
      <c r="Y255" s="64"/>
      <c r="Z255" s="33" t="s">
        <v>17</v>
      </c>
      <c r="AA255" s="33"/>
      <c r="AB255" s="33"/>
      <c r="AC255" s="33"/>
      <c r="AD255" s="33"/>
      <c r="AE255" s="33" t="s">
        <v>16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64"/>
      <c r="AU255" s="64"/>
      <c r="AV255" s="64"/>
      <c r="AW255" s="64"/>
      <c r="AX255" s="33" t="s">
        <v>17</v>
      </c>
      <c r="AY255" s="33"/>
      <c r="AZ255" s="33"/>
      <c r="BA255" s="33"/>
      <c r="BB255" s="33"/>
      <c r="BC255" s="33" t="s">
        <v>16</v>
      </c>
      <c r="BD255" s="33"/>
      <c r="BE255" s="33"/>
      <c r="BF255" s="33"/>
      <c r="BG255" s="33"/>
      <c r="BH255" s="33"/>
      <c r="BI255" s="33"/>
      <c r="BJ255" s="33"/>
      <c r="BK255" s="33"/>
      <c r="BL255" s="33"/>
    </row>
    <row r="256" spans="1:79" ht="15" customHeight="1" x14ac:dyDescent="0.2">
      <c r="A256" s="33">
        <v>1</v>
      </c>
      <c r="B256" s="33"/>
      <c r="C256" s="33"/>
      <c r="D256" s="33"/>
      <c r="E256" s="33"/>
      <c r="F256" s="33"/>
      <c r="G256" s="33">
        <v>2</v>
      </c>
      <c r="H256" s="33"/>
      <c r="I256" s="33"/>
      <c r="J256" s="33"/>
      <c r="K256" s="33"/>
      <c r="L256" s="33"/>
      <c r="M256" s="33"/>
      <c r="N256" s="33"/>
      <c r="O256" s="33"/>
      <c r="P256" s="33"/>
      <c r="Q256" s="33">
        <v>3</v>
      </c>
      <c r="R256" s="33"/>
      <c r="S256" s="33"/>
      <c r="T256" s="33"/>
      <c r="U256" s="33"/>
      <c r="V256" s="33">
        <v>4</v>
      </c>
      <c r="W256" s="33"/>
      <c r="X256" s="33"/>
      <c r="Y256" s="33"/>
      <c r="Z256" s="33">
        <v>5</v>
      </c>
      <c r="AA256" s="33"/>
      <c r="AB256" s="33"/>
      <c r="AC256" s="33"/>
      <c r="AD256" s="33"/>
      <c r="AE256" s="33">
        <v>6</v>
      </c>
      <c r="AF256" s="33"/>
      <c r="AG256" s="33"/>
      <c r="AH256" s="33"/>
      <c r="AI256" s="33"/>
      <c r="AJ256" s="33">
        <v>7</v>
      </c>
      <c r="AK256" s="33"/>
      <c r="AL256" s="33"/>
      <c r="AM256" s="33"/>
      <c r="AN256" s="33"/>
      <c r="AO256" s="33">
        <v>8</v>
      </c>
      <c r="AP256" s="33"/>
      <c r="AQ256" s="33"/>
      <c r="AR256" s="33"/>
      <c r="AS256" s="33"/>
      <c r="AT256" s="33">
        <v>9</v>
      </c>
      <c r="AU256" s="33"/>
      <c r="AV256" s="33"/>
      <c r="AW256" s="33"/>
      <c r="AX256" s="33">
        <v>10</v>
      </c>
      <c r="AY256" s="33"/>
      <c r="AZ256" s="33"/>
      <c r="BA256" s="33"/>
      <c r="BB256" s="33"/>
      <c r="BC256" s="33">
        <v>11</v>
      </c>
      <c r="BD256" s="33"/>
      <c r="BE256" s="33"/>
      <c r="BF256" s="33"/>
      <c r="BG256" s="33"/>
      <c r="BH256" s="33">
        <v>12</v>
      </c>
      <c r="BI256" s="33"/>
      <c r="BJ256" s="33"/>
      <c r="BK256" s="33"/>
      <c r="BL256" s="33"/>
    </row>
    <row r="257" spans="1:79" s="1" customFormat="1" ht="12" hidden="1" customHeight="1" x14ac:dyDescent="0.2">
      <c r="A257" s="32" t="s">
        <v>64</v>
      </c>
      <c r="B257" s="32"/>
      <c r="C257" s="32"/>
      <c r="D257" s="32"/>
      <c r="E257" s="32"/>
      <c r="F257" s="32"/>
      <c r="G257" s="97" t="s">
        <v>57</v>
      </c>
      <c r="H257" s="97"/>
      <c r="I257" s="97"/>
      <c r="J257" s="97"/>
      <c r="K257" s="97"/>
      <c r="L257" s="97"/>
      <c r="M257" s="97"/>
      <c r="N257" s="97"/>
      <c r="O257" s="97"/>
      <c r="P257" s="97"/>
      <c r="Q257" s="35" t="s">
        <v>80</v>
      </c>
      <c r="R257" s="35"/>
      <c r="S257" s="35"/>
      <c r="T257" s="35"/>
      <c r="U257" s="35"/>
      <c r="V257" s="35" t="s">
        <v>81</v>
      </c>
      <c r="W257" s="35"/>
      <c r="X257" s="35"/>
      <c r="Y257" s="35"/>
      <c r="Z257" s="35" t="s">
        <v>82</v>
      </c>
      <c r="AA257" s="35"/>
      <c r="AB257" s="35"/>
      <c r="AC257" s="35"/>
      <c r="AD257" s="35"/>
      <c r="AE257" s="35" t="s">
        <v>83</v>
      </c>
      <c r="AF257" s="35"/>
      <c r="AG257" s="35"/>
      <c r="AH257" s="35"/>
      <c r="AI257" s="35"/>
      <c r="AJ257" s="98" t="s">
        <v>101</v>
      </c>
      <c r="AK257" s="35"/>
      <c r="AL257" s="35"/>
      <c r="AM257" s="35"/>
      <c r="AN257" s="35"/>
      <c r="AO257" s="35" t="s">
        <v>84</v>
      </c>
      <c r="AP257" s="35"/>
      <c r="AQ257" s="35"/>
      <c r="AR257" s="35"/>
      <c r="AS257" s="35"/>
      <c r="AT257" s="98" t="s">
        <v>102</v>
      </c>
      <c r="AU257" s="35"/>
      <c r="AV257" s="35"/>
      <c r="AW257" s="35"/>
      <c r="AX257" s="35" t="s">
        <v>85</v>
      </c>
      <c r="AY257" s="35"/>
      <c r="AZ257" s="35"/>
      <c r="BA257" s="35"/>
      <c r="BB257" s="35"/>
      <c r="BC257" s="35" t="s">
        <v>86</v>
      </c>
      <c r="BD257" s="35"/>
      <c r="BE257" s="35"/>
      <c r="BF257" s="35"/>
      <c r="BG257" s="35"/>
      <c r="BH257" s="98" t="s">
        <v>101</v>
      </c>
      <c r="BI257" s="35"/>
      <c r="BJ257" s="35"/>
      <c r="BK257" s="35"/>
      <c r="BL257" s="35"/>
      <c r="CA257" s="1" t="s">
        <v>52</v>
      </c>
    </row>
    <row r="258" spans="1:79" s="25" customFormat="1" ht="21" customHeight="1" x14ac:dyDescent="0.2">
      <c r="A258" s="62">
        <v>2111</v>
      </c>
      <c r="B258" s="62"/>
      <c r="C258" s="62"/>
      <c r="D258" s="62"/>
      <c r="E258" s="62"/>
      <c r="F258" s="62"/>
      <c r="G258" s="28" t="s">
        <v>189</v>
      </c>
      <c r="H258" s="26"/>
      <c r="I258" s="26"/>
      <c r="J258" s="26"/>
      <c r="K258" s="26"/>
      <c r="L258" s="26"/>
      <c r="M258" s="26"/>
      <c r="N258" s="26"/>
      <c r="O258" s="26"/>
      <c r="P258" s="27"/>
      <c r="Q258" s="60">
        <v>639230</v>
      </c>
      <c r="R258" s="60"/>
      <c r="S258" s="60"/>
      <c r="T258" s="60"/>
      <c r="U258" s="60"/>
      <c r="V258" s="60">
        <v>0</v>
      </c>
      <c r="W258" s="60"/>
      <c r="X258" s="60"/>
      <c r="Y258" s="60"/>
      <c r="Z258" s="60">
        <v>0</v>
      </c>
      <c r="AA258" s="60"/>
      <c r="AB258" s="60"/>
      <c r="AC258" s="60"/>
      <c r="AD258" s="60"/>
      <c r="AE258" s="60">
        <v>0</v>
      </c>
      <c r="AF258" s="60"/>
      <c r="AG258" s="60"/>
      <c r="AH258" s="60"/>
      <c r="AI258" s="60"/>
      <c r="AJ258" s="60">
        <f t="shared" ref="AJ258:AJ267" si="5">IF(ISNUMBER(Q258),Q258,0)-IF(ISNUMBER(Z258),Z258,0)</f>
        <v>639230</v>
      </c>
      <c r="AK258" s="60"/>
      <c r="AL258" s="60"/>
      <c r="AM258" s="60"/>
      <c r="AN258" s="60"/>
      <c r="AO258" s="60">
        <v>653679</v>
      </c>
      <c r="AP258" s="60"/>
      <c r="AQ258" s="60"/>
      <c r="AR258" s="60"/>
      <c r="AS258" s="60"/>
      <c r="AT258" s="60">
        <f t="shared" ref="AT258:AT267" si="6">IF(ISNUMBER(V258),V258,0)-IF(ISNUMBER(Z258),Z258,0)-IF(ISNUMBER(AE258),AE258,0)</f>
        <v>0</v>
      </c>
      <c r="AU258" s="60"/>
      <c r="AV258" s="60"/>
      <c r="AW258" s="60"/>
      <c r="AX258" s="60">
        <v>0</v>
      </c>
      <c r="AY258" s="60"/>
      <c r="AZ258" s="60"/>
      <c r="BA258" s="60"/>
      <c r="BB258" s="60"/>
      <c r="BC258" s="60">
        <v>0</v>
      </c>
      <c r="BD258" s="60"/>
      <c r="BE258" s="60"/>
      <c r="BF258" s="60"/>
      <c r="BG258" s="60"/>
      <c r="BH258" s="60">
        <f t="shared" ref="BH258:BH267" si="7">IF(ISNUMBER(AO258),AO258,0)-IF(ISNUMBER(AX258),AX258,0)</f>
        <v>653679</v>
      </c>
      <c r="BI258" s="60"/>
      <c r="BJ258" s="60"/>
      <c r="BK258" s="60"/>
      <c r="BL258" s="60"/>
      <c r="CA258" s="25" t="s">
        <v>53</v>
      </c>
    </row>
    <row r="259" spans="1:79" s="25" customFormat="1" ht="12.75" customHeight="1" x14ac:dyDescent="0.2">
      <c r="A259" s="62">
        <v>2120</v>
      </c>
      <c r="B259" s="62"/>
      <c r="C259" s="62"/>
      <c r="D259" s="62"/>
      <c r="E259" s="62"/>
      <c r="F259" s="62"/>
      <c r="G259" s="28" t="s">
        <v>190</v>
      </c>
      <c r="H259" s="26"/>
      <c r="I259" s="26"/>
      <c r="J259" s="26"/>
      <c r="K259" s="26"/>
      <c r="L259" s="26"/>
      <c r="M259" s="26"/>
      <c r="N259" s="26"/>
      <c r="O259" s="26"/>
      <c r="P259" s="27"/>
      <c r="Q259" s="60">
        <v>140631</v>
      </c>
      <c r="R259" s="60"/>
      <c r="S259" s="60"/>
      <c r="T259" s="60"/>
      <c r="U259" s="60"/>
      <c r="V259" s="60">
        <v>0</v>
      </c>
      <c r="W259" s="60"/>
      <c r="X259" s="60"/>
      <c r="Y259" s="60"/>
      <c r="Z259" s="60">
        <v>0</v>
      </c>
      <c r="AA259" s="60"/>
      <c r="AB259" s="60"/>
      <c r="AC259" s="60"/>
      <c r="AD259" s="60"/>
      <c r="AE259" s="60">
        <v>0</v>
      </c>
      <c r="AF259" s="60"/>
      <c r="AG259" s="60"/>
      <c r="AH259" s="60"/>
      <c r="AI259" s="60"/>
      <c r="AJ259" s="60">
        <f t="shared" si="5"/>
        <v>140631</v>
      </c>
      <c r="AK259" s="60"/>
      <c r="AL259" s="60"/>
      <c r="AM259" s="60"/>
      <c r="AN259" s="60"/>
      <c r="AO259" s="60">
        <v>143810</v>
      </c>
      <c r="AP259" s="60"/>
      <c r="AQ259" s="60"/>
      <c r="AR259" s="60"/>
      <c r="AS259" s="60"/>
      <c r="AT259" s="60">
        <f t="shared" si="6"/>
        <v>0</v>
      </c>
      <c r="AU259" s="60"/>
      <c r="AV259" s="60"/>
      <c r="AW259" s="60"/>
      <c r="AX259" s="60">
        <v>0</v>
      </c>
      <c r="AY259" s="60"/>
      <c r="AZ259" s="60"/>
      <c r="BA259" s="60"/>
      <c r="BB259" s="60"/>
      <c r="BC259" s="60">
        <v>0</v>
      </c>
      <c r="BD259" s="60"/>
      <c r="BE259" s="60"/>
      <c r="BF259" s="60"/>
      <c r="BG259" s="60"/>
      <c r="BH259" s="60">
        <f t="shared" si="7"/>
        <v>143810</v>
      </c>
      <c r="BI259" s="60"/>
      <c r="BJ259" s="60"/>
      <c r="BK259" s="60"/>
      <c r="BL259" s="60"/>
    </row>
    <row r="260" spans="1:79" s="25" customFormat="1" ht="25.5" customHeight="1" x14ac:dyDescent="0.2">
      <c r="A260" s="62">
        <v>2210</v>
      </c>
      <c r="B260" s="62"/>
      <c r="C260" s="62"/>
      <c r="D260" s="62"/>
      <c r="E260" s="62"/>
      <c r="F260" s="62"/>
      <c r="G260" s="28" t="s">
        <v>191</v>
      </c>
      <c r="H260" s="26"/>
      <c r="I260" s="26"/>
      <c r="J260" s="26"/>
      <c r="K260" s="26"/>
      <c r="L260" s="26"/>
      <c r="M260" s="26"/>
      <c r="N260" s="26"/>
      <c r="O260" s="26"/>
      <c r="P260" s="27"/>
      <c r="Q260" s="60">
        <v>132281</v>
      </c>
      <c r="R260" s="60"/>
      <c r="S260" s="60"/>
      <c r="T260" s="60"/>
      <c r="U260" s="60"/>
      <c r="V260" s="60">
        <v>40091</v>
      </c>
      <c r="W260" s="60"/>
      <c r="X260" s="60"/>
      <c r="Y260" s="60"/>
      <c r="Z260" s="60">
        <v>40091</v>
      </c>
      <c r="AA260" s="60"/>
      <c r="AB260" s="60"/>
      <c r="AC260" s="60"/>
      <c r="AD260" s="60"/>
      <c r="AE260" s="60">
        <v>0</v>
      </c>
      <c r="AF260" s="60"/>
      <c r="AG260" s="60"/>
      <c r="AH260" s="60"/>
      <c r="AI260" s="60"/>
      <c r="AJ260" s="60">
        <f t="shared" si="5"/>
        <v>92190</v>
      </c>
      <c r="AK260" s="60"/>
      <c r="AL260" s="60"/>
      <c r="AM260" s="60"/>
      <c r="AN260" s="60"/>
      <c r="AO260" s="60">
        <v>15000</v>
      </c>
      <c r="AP260" s="60"/>
      <c r="AQ260" s="60"/>
      <c r="AR260" s="60"/>
      <c r="AS260" s="60"/>
      <c r="AT260" s="60">
        <f t="shared" si="6"/>
        <v>0</v>
      </c>
      <c r="AU260" s="60"/>
      <c r="AV260" s="60"/>
      <c r="AW260" s="60"/>
      <c r="AX260" s="60">
        <v>0</v>
      </c>
      <c r="AY260" s="60"/>
      <c r="AZ260" s="60"/>
      <c r="BA260" s="60"/>
      <c r="BB260" s="60"/>
      <c r="BC260" s="60">
        <v>0</v>
      </c>
      <c r="BD260" s="60"/>
      <c r="BE260" s="60"/>
      <c r="BF260" s="60"/>
      <c r="BG260" s="60"/>
      <c r="BH260" s="60">
        <f t="shared" si="7"/>
        <v>15000</v>
      </c>
      <c r="BI260" s="60"/>
      <c r="BJ260" s="60"/>
      <c r="BK260" s="60"/>
      <c r="BL260" s="60"/>
    </row>
    <row r="261" spans="1:79" s="25" customFormat="1" ht="25.5" customHeight="1" x14ac:dyDescent="0.2">
      <c r="A261" s="62">
        <v>2240</v>
      </c>
      <c r="B261" s="62"/>
      <c r="C261" s="62"/>
      <c r="D261" s="62"/>
      <c r="E261" s="62"/>
      <c r="F261" s="62"/>
      <c r="G261" s="28" t="s">
        <v>192</v>
      </c>
      <c r="H261" s="26"/>
      <c r="I261" s="26"/>
      <c r="J261" s="26"/>
      <c r="K261" s="26"/>
      <c r="L261" s="26"/>
      <c r="M261" s="26"/>
      <c r="N261" s="26"/>
      <c r="O261" s="26"/>
      <c r="P261" s="27"/>
      <c r="Q261" s="60">
        <v>13635</v>
      </c>
      <c r="R261" s="60"/>
      <c r="S261" s="60"/>
      <c r="T261" s="60"/>
      <c r="U261" s="60"/>
      <c r="V261" s="60">
        <v>0</v>
      </c>
      <c r="W261" s="60"/>
      <c r="X261" s="60"/>
      <c r="Y261" s="60"/>
      <c r="Z261" s="60">
        <v>0</v>
      </c>
      <c r="AA261" s="60"/>
      <c r="AB261" s="60"/>
      <c r="AC261" s="60"/>
      <c r="AD261" s="60"/>
      <c r="AE261" s="60">
        <v>0</v>
      </c>
      <c r="AF261" s="60"/>
      <c r="AG261" s="60"/>
      <c r="AH261" s="60"/>
      <c r="AI261" s="60"/>
      <c r="AJ261" s="60">
        <f t="shared" si="5"/>
        <v>13635</v>
      </c>
      <c r="AK261" s="60"/>
      <c r="AL261" s="60"/>
      <c r="AM261" s="60"/>
      <c r="AN261" s="60"/>
      <c r="AO261" s="60">
        <v>26280</v>
      </c>
      <c r="AP261" s="60"/>
      <c r="AQ261" s="60"/>
      <c r="AR261" s="60"/>
      <c r="AS261" s="60"/>
      <c r="AT261" s="60">
        <f t="shared" si="6"/>
        <v>0</v>
      </c>
      <c r="AU261" s="60"/>
      <c r="AV261" s="60"/>
      <c r="AW261" s="60"/>
      <c r="AX261" s="60">
        <v>0</v>
      </c>
      <c r="AY261" s="60"/>
      <c r="AZ261" s="60"/>
      <c r="BA261" s="60"/>
      <c r="BB261" s="60"/>
      <c r="BC261" s="60">
        <v>0</v>
      </c>
      <c r="BD261" s="60"/>
      <c r="BE261" s="60"/>
      <c r="BF261" s="60"/>
      <c r="BG261" s="60"/>
      <c r="BH261" s="60">
        <f t="shared" si="7"/>
        <v>26280</v>
      </c>
      <c r="BI261" s="60"/>
      <c r="BJ261" s="60"/>
      <c r="BK261" s="60"/>
      <c r="BL261" s="60"/>
    </row>
    <row r="262" spans="1:79" s="25" customFormat="1" ht="12.75" customHeight="1" x14ac:dyDescent="0.2">
      <c r="A262" s="62">
        <v>2250</v>
      </c>
      <c r="B262" s="62"/>
      <c r="C262" s="62"/>
      <c r="D262" s="62"/>
      <c r="E262" s="62"/>
      <c r="F262" s="62"/>
      <c r="G262" s="28" t="s">
        <v>193</v>
      </c>
      <c r="H262" s="26"/>
      <c r="I262" s="26"/>
      <c r="J262" s="26"/>
      <c r="K262" s="26"/>
      <c r="L262" s="26"/>
      <c r="M262" s="26"/>
      <c r="N262" s="26"/>
      <c r="O262" s="26"/>
      <c r="P262" s="27"/>
      <c r="Q262" s="60">
        <v>8000</v>
      </c>
      <c r="R262" s="60"/>
      <c r="S262" s="60"/>
      <c r="T262" s="60"/>
      <c r="U262" s="60"/>
      <c r="V262" s="60">
        <v>0</v>
      </c>
      <c r="W262" s="60"/>
      <c r="X262" s="60"/>
      <c r="Y262" s="60"/>
      <c r="Z262" s="60">
        <v>0</v>
      </c>
      <c r="AA262" s="60"/>
      <c r="AB262" s="60"/>
      <c r="AC262" s="60"/>
      <c r="AD262" s="60"/>
      <c r="AE262" s="60">
        <v>0</v>
      </c>
      <c r="AF262" s="60"/>
      <c r="AG262" s="60"/>
      <c r="AH262" s="60"/>
      <c r="AI262" s="60"/>
      <c r="AJ262" s="60">
        <f t="shared" si="5"/>
        <v>8000</v>
      </c>
      <c r="AK262" s="60"/>
      <c r="AL262" s="60"/>
      <c r="AM262" s="60"/>
      <c r="AN262" s="60"/>
      <c r="AO262" s="60">
        <v>5000</v>
      </c>
      <c r="AP262" s="60"/>
      <c r="AQ262" s="60"/>
      <c r="AR262" s="60"/>
      <c r="AS262" s="60"/>
      <c r="AT262" s="60">
        <f t="shared" si="6"/>
        <v>0</v>
      </c>
      <c r="AU262" s="60"/>
      <c r="AV262" s="60"/>
      <c r="AW262" s="60"/>
      <c r="AX262" s="60">
        <v>0</v>
      </c>
      <c r="AY262" s="60"/>
      <c r="AZ262" s="60"/>
      <c r="BA262" s="60"/>
      <c r="BB262" s="60"/>
      <c r="BC262" s="60">
        <v>0</v>
      </c>
      <c r="BD262" s="60"/>
      <c r="BE262" s="60"/>
      <c r="BF262" s="60"/>
      <c r="BG262" s="60"/>
      <c r="BH262" s="60">
        <f t="shared" si="7"/>
        <v>5000</v>
      </c>
      <c r="BI262" s="60"/>
      <c r="BJ262" s="60"/>
      <c r="BK262" s="60"/>
      <c r="BL262" s="60"/>
    </row>
    <row r="263" spans="1:79" s="25" customFormat="1" ht="25.5" customHeight="1" x14ac:dyDescent="0.2">
      <c r="A263" s="62">
        <v>2272</v>
      </c>
      <c r="B263" s="62"/>
      <c r="C263" s="62"/>
      <c r="D263" s="62"/>
      <c r="E263" s="62"/>
      <c r="F263" s="62"/>
      <c r="G263" s="28" t="s">
        <v>194</v>
      </c>
      <c r="H263" s="26"/>
      <c r="I263" s="26"/>
      <c r="J263" s="26"/>
      <c r="K263" s="26"/>
      <c r="L263" s="26"/>
      <c r="M263" s="26"/>
      <c r="N263" s="26"/>
      <c r="O263" s="26"/>
      <c r="P263" s="27"/>
      <c r="Q263" s="60">
        <v>190</v>
      </c>
      <c r="R263" s="60"/>
      <c r="S263" s="60"/>
      <c r="T263" s="60"/>
      <c r="U263" s="60"/>
      <c r="V263" s="60">
        <v>0</v>
      </c>
      <c r="W263" s="60"/>
      <c r="X263" s="60"/>
      <c r="Y263" s="60"/>
      <c r="Z263" s="60">
        <v>0</v>
      </c>
      <c r="AA263" s="60"/>
      <c r="AB263" s="60"/>
      <c r="AC263" s="60"/>
      <c r="AD263" s="60"/>
      <c r="AE263" s="60">
        <v>0</v>
      </c>
      <c r="AF263" s="60"/>
      <c r="AG263" s="60"/>
      <c r="AH263" s="60"/>
      <c r="AI263" s="60"/>
      <c r="AJ263" s="60">
        <f t="shared" si="5"/>
        <v>190</v>
      </c>
      <c r="AK263" s="60"/>
      <c r="AL263" s="60"/>
      <c r="AM263" s="60"/>
      <c r="AN263" s="60"/>
      <c r="AO263" s="60">
        <v>408</v>
      </c>
      <c r="AP263" s="60"/>
      <c r="AQ263" s="60"/>
      <c r="AR263" s="60"/>
      <c r="AS263" s="60"/>
      <c r="AT263" s="60">
        <f t="shared" si="6"/>
        <v>0</v>
      </c>
      <c r="AU263" s="60"/>
      <c r="AV263" s="60"/>
      <c r="AW263" s="60"/>
      <c r="AX263" s="60">
        <v>0</v>
      </c>
      <c r="AY263" s="60"/>
      <c r="AZ263" s="60"/>
      <c r="BA263" s="60"/>
      <c r="BB263" s="60"/>
      <c r="BC263" s="60">
        <v>0</v>
      </c>
      <c r="BD263" s="60"/>
      <c r="BE263" s="60"/>
      <c r="BF263" s="60"/>
      <c r="BG263" s="60"/>
      <c r="BH263" s="60">
        <f t="shared" si="7"/>
        <v>408</v>
      </c>
      <c r="BI263" s="60"/>
      <c r="BJ263" s="60"/>
      <c r="BK263" s="60"/>
      <c r="BL263" s="60"/>
    </row>
    <row r="264" spans="1:79" s="25" customFormat="1" ht="12.75" customHeight="1" x14ac:dyDescent="0.2">
      <c r="A264" s="62">
        <v>2273</v>
      </c>
      <c r="B264" s="62"/>
      <c r="C264" s="62"/>
      <c r="D264" s="62"/>
      <c r="E264" s="62"/>
      <c r="F264" s="62"/>
      <c r="G264" s="28" t="s">
        <v>195</v>
      </c>
      <c r="H264" s="26"/>
      <c r="I264" s="26"/>
      <c r="J264" s="26"/>
      <c r="K264" s="26"/>
      <c r="L264" s="26"/>
      <c r="M264" s="26"/>
      <c r="N264" s="26"/>
      <c r="O264" s="26"/>
      <c r="P264" s="27"/>
      <c r="Q264" s="60">
        <v>9300</v>
      </c>
      <c r="R264" s="60"/>
      <c r="S264" s="60"/>
      <c r="T264" s="60"/>
      <c r="U264" s="60"/>
      <c r="V264" s="60">
        <v>0</v>
      </c>
      <c r="W264" s="60"/>
      <c r="X264" s="60"/>
      <c r="Y264" s="60"/>
      <c r="Z264" s="60">
        <v>0</v>
      </c>
      <c r="AA264" s="60"/>
      <c r="AB264" s="60"/>
      <c r="AC264" s="60"/>
      <c r="AD264" s="60"/>
      <c r="AE264" s="60">
        <v>0</v>
      </c>
      <c r="AF264" s="60"/>
      <c r="AG264" s="60"/>
      <c r="AH264" s="60"/>
      <c r="AI264" s="60"/>
      <c r="AJ264" s="60">
        <f t="shared" si="5"/>
        <v>9300</v>
      </c>
      <c r="AK264" s="60"/>
      <c r="AL264" s="60"/>
      <c r="AM264" s="60"/>
      <c r="AN264" s="60"/>
      <c r="AO264" s="60">
        <v>21300</v>
      </c>
      <c r="AP264" s="60"/>
      <c r="AQ264" s="60"/>
      <c r="AR264" s="60"/>
      <c r="AS264" s="60"/>
      <c r="AT264" s="60">
        <f t="shared" si="6"/>
        <v>0</v>
      </c>
      <c r="AU264" s="60"/>
      <c r="AV264" s="60"/>
      <c r="AW264" s="60"/>
      <c r="AX264" s="60">
        <v>0</v>
      </c>
      <c r="AY264" s="60"/>
      <c r="AZ264" s="60"/>
      <c r="BA264" s="60"/>
      <c r="BB264" s="60"/>
      <c r="BC264" s="60">
        <v>0</v>
      </c>
      <c r="BD264" s="60"/>
      <c r="BE264" s="60"/>
      <c r="BF264" s="60"/>
      <c r="BG264" s="60"/>
      <c r="BH264" s="60">
        <f t="shared" si="7"/>
        <v>21300</v>
      </c>
      <c r="BI264" s="60"/>
      <c r="BJ264" s="60"/>
      <c r="BK264" s="60"/>
      <c r="BL264" s="60"/>
    </row>
    <row r="265" spans="1:79" s="25" customFormat="1" ht="51" customHeight="1" x14ac:dyDescent="0.2">
      <c r="A265" s="62">
        <v>2282</v>
      </c>
      <c r="B265" s="62"/>
      <c r="C265" s="62"/>
      <c r="D265" s="62"/>
      <c r="E265" s="62"/>
      <c r="F265" s="62"/>
      <c r="G265" s="28" t="s">
        <v>196</v>
      </c>
      <c r="H265" s="26"/>
      <c r="I265" s="26"/>
      <c r="J265" s="26"/>
      <c r="K265" s="26"/>
      <c r="L265" s="26"/>
      <c r="M265" s="26"/>
      <c r="N265" s="26"/>
      <c r="O265" s="26"/>
      <c r="P265" s="27"/>
      <c r="Q265" s="60">
        <v>0</v>
      </c>
      <c r="R265" s="60"/>
      <c r="S265" s="60"/>
      <c r="T265" s="60"/>
      <c r="U265" s="60"/>
      <c r="V265" s="60">
        <v>0</v>
      </c>
      <c r="W265" s="60"/>
      <c r="X265" s="60"/>
      <c r="Y265" s="60"/>
      <c r="Z265" s="60">
        <v>0</v>
      </c>
      <c r="AA265" s="60"/>
      <c r="AB265" s="60"/>
      <c r="AC265" s="60"/>
      <c r="AD265" s="60"/>
      <c r="AE265" s="60">
        <v>0</v>
      </c>
      <c r="AF265" s="60"/>
      <c r="AG265" s="60"/>
      <c r="AH265" s="60"/>
      <c r="AI265" s="60"/>
      <c r="AJ265" s="60">
        <f t="shared" si="5"/>
        <v>0</v>
      </c>
      <c r="AK265" s="60"/>
      <c r="AL265" s="60"/>
      <c r="AM265" s="60"/>
      <c r="AN265" s="60"/>
      <c r="AO265" s="60">
        <v>500</v>
      </c>
      <c r="AP265" s="60"/>
      <c r="AQ265" s="60"/>
      <c r="AR265" s="60"/>
      <c r="AS265" s="60"/>
      <c r="AT265" s="60">
        <f t="shared" si="6"/>
        <v>0</v>
      </c>
      <c r="AU265" s="60"/>
      <c r="AV265" s="60"/>
      <c r="AW265" s="60"/>
      <c r="AX265" s="60">
        <v>0</v>
      </c>
      <c r="AY265" s="60"/>
      <c r="AZ265" s="60"/>
      <c r="BA265" s="60"/>
      <c r="BB265" s="60"/>
      <c r="BC265" s="60">
        <v>0</v>
      </c>
      <c r="BD265" s="60"/>
      <c r="BE265" s="60"/>
      <c r="BF265" s="60"/>
      <c r="BG265" s="60"/>
      <c r="BH265" s="60">
        <f t="shared" si="7"/>
        <v>500</v>
      </c>
      <c r="BI265" s="60"/>
      <c r="BJ265" s="60"/>
      <c r="BK265" s="60"/>
      <c r="BL265" s="60"/>
    </row>
    <row r="266" spans="1:79" s="25" customFormat="1" ht="16.5" customHeight="1" x14ac:dyDescent="0.2">
      <c r="A266" s="62">
        <v>2800</v>
      </c>
      <c r="B266" s="62"/>
      <c r="C266" s="62"/>
      <c r="D266" s="62"/>
      <c r="E266" s="62"/>
      <c r="F266" s="62"/>
      <c r="G266" s="28" t="s">
        <v>197</v>
      </c>
      <c r="H266" s="26"/>
      <c r="I266" s="26"/>
      <c r="J266" s="26"/>
      <c r="K266" s="26"/>
      <c r="L266" s="26"/>
      <c r="M266" s="26"/>
      <c r="N266" s="26"/>
      <c r="O266" s="26"/>
      <c r="P266" s="27"/>
      <c r="Q266" s="60">
        <v>810</v>
      </c>
      <c r="R266" s="60"/>
      <c r="S266" s="60"/>
      <c r="T266" s="60"/>
      <c r="U266" s="60"/>
      <c r="V266" s="60">
        <v>0</v>
      </c>
      <c r="W266" s="60"/>
      <c r="X266" s="60"/>
      <c r="Y266" s="60"/>
      <c r="Z266" s="60">
        <v>0</v>
      </c>
      <c r="AA266" s="60"/>
      <c r="AB266" s="60"/>
      <c r="AC266" s="60"/>
      <c r="AD266" s="60"/>
      <c r="AE266" s="60">
        <v>0</v>
      </c>
      <c r="AF266" s="60"/>
      <c r="AG266" s="60"/>
      <c r="AH266" s="60"/>
      <c r="AI266" s="60"/>
      <c r="AJ266" s="60">
        <f t="shared" si="5"/>
        <v>810</v>
      </c>
      <c r="AK266" s="60"/>
      <c r="AL266" s="60"/>
      <c r="AM266" s="60"/>
      <c r="AN266" s="60"/>
      <c r="AO266" s="60">
        <v>0</v>
      </c>
      <c r="AP266" s="60"/>
      <c r="AQ266" s="60"/>
      <c r="AR266" s="60"/>
      <c r="AS266" s="60"/>
      <c r="AT266" s="60">
        <f t="shared" si="6"/>
        <v>0</v>
      </c>
      <c r="AU266" s="60"/>
      <c r="AV266" s="60"/>
      <c r="AW266" s="60"/>
      <c r="AX266" s="60">
        <v>0</v>
      </c>
      <c r="AY266" s="60"/>
      <c r="AZ266" s="60"/>
      <c r="BA266" s="60"/>
      <c r="BB266" s="60"/>
      <c r="BC266" s="60">
        <v>0</v>
      </c>
      <c r="BD266" s="60"/>
      <c r="BE266" s="60"/>
      <c r="BF266" s="60"/>
      <c r="BG266" s="60"/>
      <c r="BH266" s="60">
        <f t="shared" si="7"/>
        <v>0</v>
      </c>
      <c r="BI266" s="60"/>
      <c r="BJ266" s="60"/>
      <c r="BK266" s="60"/>
      <c r="BL266" s="60"/>
    </row>
    <row r="267" spans="1:79" s="6" customFormat="1" ht="22.5" customHeight="1" x14ac:dyDescent="0.2">
      <c r="A267" s="61"/>
      <c r="B267" s="61"/>
      <c r="C267" s="61"/>
      <c r="D267" s="61"/>
      <c r="E267" s="61"/>
      <c r="F267" s="61"/>
      <c r="G267" s="31" t="s">
        <v>147</v>
      </c>
      <c r="H267" s="29"/>
      <c r="I267" s="29"/>
      <c r="J267" s="29"/>
      <c r="K267" s="29"/>
      <c r="L267" s="29"/>
      <c r="M267" s="29"/>
      <c r="N267" s="29"/>
      <c r="O267" s="29"/>
      <c r="P267" s="30"/>
      <c r="Q267" s="59">
        <v>944077</v>
      </c>
      <c r="R267" s="59"/>
      <c r="S267" s="59"/>
      <c r="T267" s="59"/>
      <c r="U267" s="59"/>
      <c r="V267" s="59">
        <v>40091</v>
      </c>
      <c r="W267" s="59"/>
      <c r="X267" s="59"/>
      <c r="Y267" s="59"/>
      <c r="Z267" s="59">
        <v>40091</v>
      </c>
      <c r="AA267" s="59"/>
      <c r="AB267" s="59"/>
      <c r="AC267" s="59"/>
      <c r="AD267" s="59"/>
      <c r="AE267" s="59">
        <v>0</v>
      </c>
      <c r="AF267" s="59"/>
      <c r="AG267" s="59"/>
      <c r="AH267" s="59"/>
      <c r="AI267" s="59"/>
      <c r="AJ267" s="59">
        <f t="shared" si="5"/>
        <v>903986</v>
      </c>
      <c r="AK267" s="59"/>
      <c r="AL267" s="59"/>
      <c r="AM267" s="59"/>
      <c r="AN267" s="59"/>
      <c r="AO267" s="59">
        <v>865977</v>
      </c>
      <c r="AP267" s="59"/>
      <c r="AQ267" s="59"/>
      <c r="AR267" s="59"/>
      <c r="AS267" s="59"/>
      <c r="AT267" s="59">
        <f t="shared" si="6"/>
        <v>0</v>
      </c>
      <c r="AU267" s="59"/>
      <c r="AV267" s="59"/>
      <c r="AW267" s="59"/>
      <c r="AX267" s="59">
        <v>0</v>
      </c>
      <c r="AY267" s="59"/>
      <c r="AZ267" s="59"/>
      <c r="BA267" s="59"/>
      <c r="BB267" s="59"/>
      <c r="BC267" s="59">
        <v>0</v>
      </c>
      <c r="BD267" s="59"/>
      <c r="BE267" s="59"/>
      <c r="BF267" s="59"/>
      <c r="BG267" s="59"/>
      <c r="BH267" s="59">
        <f t="shared" si="7"/>
        <v>865977</v>
      </c>
      <c r="BI267" s="59"/>
      <c r="BJ267" s="59"/>
      <c r="BK267" s="59"/>
      <c r="BL267" s="59"/>
    </row>
    <row r="268" spans="1:79" ht="39.75" customHeight="1" x14ac:dyDescent="0.2"/>
    <row r="269" spans="1:79" ht="30" customHeight="1" x14ac:dyDescent="0.2">
      <c r="A269" s="96" t="s">
        <v>224</v>
      </c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</row>
    <row r="270" spans="1:79" ht="15" customHeight="1" x14ac:dyDescent="0.2">
      <c r="A270" s="45" t="s">
        <v>181</v>
      </c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</row>
    <row r="271" spans="1:79" ht="42.95" customHeight="1" x14ac:dyDescent="0.2">
      <c r="A271" s="64" t="s">
        <v>135</v>
      </c>
      <c r="B271" s="64"/>
      <c r="C271" s="64"/>
      <c r="D271" s="64"/>
      <c r="E271" s="64"/>
      <c r="F271" s="64"/>
      <c r="G271" s="33" t="s">
        <v>19</v>
      </c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 t="s">
        <v>15</v>
      </c>
      <c r="U271" s="33"/>
      <c r="V271" s="33"/>
      <c r="W271" s="33"/>
      <c r="X271" s="33"/>
      <c r="Y271" s="33"/>
      <c r="Z271" s="33" t="s">
        <v>14</v>
      </c>
      <c r="AA271" s="33"/>
      <c r="AB271" s="33"/>
      <c r="AC271" s="33"/>
      <c r="AD271" s="33"/>
      <c r="AE271" s="33" t="s">
        <v>221</v>
      </c>
      <c r="AF271" s="33"/>
      <c r="AG271" s="33"/>
      <c r="AH271" s="33"/>
      <c r="AI271" s="33"/>
      <c r="AJ271" s="33"/>
      <c r="AK271" s="33" t="s">
        <v>225</v>
      </c>
      <c r="AL271" s="33"/>
      <c r="AM271" s="33"/>
      <c r="AN271" s="33"/>
      <c r="AO271" s="33"/>
      <c r="AP271" s="33"/>
      <c r="AQ271" s="33" t="s">
        <v>237</v>
      </c>
      <c r="AR271" s="33"/>
      <c r="AS271" s="33"/>
      <c r="AT271" s="33"/>
      <c r="AU271" s="33"/>
      <c r="AV271" s="33"/>
      <c r="AW271" s="33" t="s">
        <v>18</v>
      </c>
      <c r="AX271" s="33"/>
      <c r="AY271" s="33"/>
      <c r="AZ271" s="33"/>
      <c r="BA271" s="33"/>
      <c r="BB271" s="33"/>
      <c r="BC271" s="33"/>
      <c r="BD271" s="33"/>
      <c r="BE271" s="33" t="s">
        <v>156</v>
      </c>
      <c r="BF271" s="33"/>
      <c r="BG271" s="33"/>
      <c r="BH271" s="33"/>
      <c r="BI271" s="33"/>
      <c r="BJ271" s="33"/>
      <c r="BK271" s="33"/>
      <c r="BL271" s="33"/>
    </row>
    <row r="272" spans="1:79" ht="21.75" customHeight="1" x14ac:dyDescent="0.2">
      <c r="A272" s="64"/>
      <c r="B272" s="64"/>
      <c r="C272" s="64"/>
      <c r="D272" s="64"/>
      <c r="E272" s="64"/>
      <c r="F272" s="64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</row>
    <row r="273" spans="1:79" ht="15" customHeight="1" x14ac:dyDescent="0.2">
      <c r="A273" s="33">
        <v>1</v>
      </c>
      <c r="B273" s="33"/>
      <c r="C273" s="33"/>
      <c r="D273" s="33"/>
      <c r="E273" s="33"/>
      <c r="F273" s="33"/>
      <c r="G273" s="33">
        <v>2</v>
      </c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>
        <v>3</v>
      </c>
      <c r="U273" s="33"/>
      <c r="V273" s="33"/>
      <c r="W273" s="33"/>
      <c r="X273" s="33"/>
      <c r="Y273" s="33"/>
      <c r="Z273" s="33">
        <v>4</v>
      </c>
      <c r="AA273" s="33"/>
      <c r="AB273" s="33"/>
      <c r="AC273" s="33"/>
      <c r="AD273" s="33"/>
      <c r="AE273" s="33">
        <v>5</v>
      </c>
      <c r="AF273" s="33"/>
      <c r="AG273" s="33"/>
      <c r="AH273" s="33"/>
      <c r="AI273" s="33"/>
      <c r="AJ273" s="33"/>
      <c r="AK273" s="33">
        <v>6</v>
      </c>
      <c r="AL273" s="33"/>
      <c r="AM273" s="33"/>
      <c r="AN273" s="33"/>
      <c r="AO273" s="33"/>
      <c r="AP273" s="33"/>
      <c r="AQ273" s="33">
        <v>7</v>
      </c>
      <c r="AR273" s="33"/>
      <c r="AS273" s="33"/>
      <c r="AT273" s="33"/>
      <c r="AU273" s="33"/>
      <c r="AV273" s="33"/>
      <c r="AW273" s="32">
        <v>8</v>
      </c>
      <c r="AX273" s="32"/>
      <c r="AY273" s="32"/>
      <c r="AZ273" s="32"/>
      <c r="BA273" s="32"/>
      <c r="BB273" s="32"/>
      <c r="BC273" s="32"/>
      <c r="BD273" s="32"/>
      <c r="BE273" s="32">
        <v>9</v>
      </c>
      <c r="BF273" s="32"/>
      <c r="BG273" s="32"/>
      <c r="BH273" s="32"/>
      <c r="BI273" s="32"/>
      <c r="BJ273" s="32"/>
      <c r="BK273" s="32"/>
      <c r="BL273" s="32"/>
    </row>
    <row r="274" spans="1:79" s="1" customFormat="1" ht="18.75" hidden="1" customHeight="1" x14ac:dyDescent="0.2">
      <c r="A274" s="32" t="s">
        <v>64</v>
      </c>
      <c r="B274" s="32"/>
      <c r="C274" s="32"/>
      <c r="D274" s="32"/>
      <c r="E274" s="32"/>
      <c r="F274" s="32"/>
      <c r="G274" s="97" t="s">
        <v>57</v>
      </c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35" t="s">
        <v>80</v>
      </c>
      <c r="U274" s="35"/>
      <c r="V274" s="35"/>
      <c r="W274" s="35"/>
      <c r="X274" s="35"/>
      <c r="Y274" s="35"/>
      <c r="Z274" s="35" t="s">
        <v>81</v>
      </c>
      <c r="AA274" s="35"/>
      <c r="AB274" s="35"/>
      <c r="AC274" s="35"/>
      <c r="AD274" s="35"/>
      <c r="AE274" s="35" t="s">
        <v>82</v>
      </c>
      <c r="AF274" s="35"/>
      <c r="AG274" s="35"/>
      <c r="AH274" s="35"/>
      <c r="AI274" s="35"/>
      <c r="AJ274" s="35"/>
      <c r="AK274" s="35" t="s">
        <v>83</v>
      </c>
      <c r="AL274" s="35"/>
      <c r="AM274" s="35"/>
      <c r="AN274" s="35"/>
      <c r="AO274" s="35"/>
      <c r="AP274" s="35"/>
      <c r="AQ274" s="35" t="s">
        <v>84</v>
      </c>
      <c r="AR274" s="35"/>
      <c r="AS274" s="35"/>
      <c r="AT274" s="35"/>
      <c r="AU274" s="35"/>
      <c r="AV274" s="35"/>
      <c r="AW274" s="97" t="s">
        <v>87</v>
      </c>
      <c r="AX274" s="97"/>
      <c r="AY274" s="97"/>
      <c r="AZ274" s="97"/>
      <c r="BA274" s="97"/>
      <c r="BB274" s="97"/>
      <c r="BC274" s="97"/>
      <c r="BD274" s="97"/>
      <c r="BE274" s="97" t="s">
        <v>88</v>
      </c>
      <c r="BF274" s="97"/>
      <c r="BG274" s="97"/>
      <c r="BH274" s="97"/>
      <c r="BI274" s="97"/>
      <c r="BJ274" s="97"/>
      <c r="BK274" s="97"/>
      <c r="BL274" s="97"/>
      <c r="CA274" s="1" t="s">
        <v>54</v>
      </c>
    </row>
    <row r="275" spans="1:79" s="6" customFormat="1" ht="12.75" customHeight="1" x14ac:dyDescent="0.2">
      <c r="A275" s="61"/>
      <c r="B275" s="61"/>
      <c r="C275" s="61"/>
      <c r="D275" s="61"/>
      <c r="E275" s="61"/>
      <c r="F275" s="61"/>
      <c r="G275" s="95" t="s">
        <v>147</v>
      </c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CA275" s="6" t="s">
        <v>55</v>
      </c>
    </row>
    <row r="277" spans="1:79" ht="14.25" customHeight="1" x14ac:dyDescent="0.2">
      <c r="A277" s="96" t="s">
        <v>226</v>
      </c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</row>
    <row r="278" spans="1:79" ht="15" customHeight="1" x14ac:dyDescent="0.2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  <c r="AX278" s="135"/>
      <c r="AY278" s="135"/>
      <c r="AZ278" s="135"/>
      <c r="BA278" s="135"/>
      <c r="BB278" s="135"/>
      <c r="BC278" s="135"/>
      <c r="BD278" s="135"/>
      <c r="BE278" s="135"/>
      <c r="BF278" s="135"/>
      <c r="BG278" s="135"/>
      <c r="BH278" s="135"/>
      <c r="BI278" s="135"/>
      <c r="BJ278" s="135"/>
      <c r="BK278" s="135"/>
      <c r="BL278" s="135"/>
    </row>
    <row r="279" spans="1:79" ht="1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1" spans="1:79" ht="14.25" x14ac:dyDescent="0.2">
      <c r="A281" s="96" t="s">
        <v>250</v>
      </c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</row>
    <row r="282" spans="1:79" ht="14.25" x14ac:dyDescent="0.2">
      <c r="A282" s="96" t="s">
        <v>227</v>
      </c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</row>
    <row r="283" spans="1:79" ht="15" customHeight="1" x14ac:dyDescent="0.2">
      <c r="A283" s="47" t="s">
        <v>277</v>
      </c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</row>
    <row r="284" spans="1:79" ht="33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7" spans="1:79" ht="18.95" customHeight="1" x14ac:dyDescent="0.2">
      <c r="A287" s="42" t="s">
        <v>282</v>
      </c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22"/>
      <c r="AC287" s="22"/>
      <c r="AD287" s="22"/>
      <c r="AE287" s="22"/>
      <c r="AF287" s="22"/>
      <c r="AG287" s="22"/>
      <c r="AH287" s="56"/>
      <c r="AI287" s="56"/>
      <c r="AJ287" s="56"/>
      <c r="AK287" s="56"/>
      <c r="AL287" s="56"/>
      <c r="AM287" s="56"/>
      <c r="AN287" s="56"/>
      <c r="AO287" s="56"/>
      <c r="AP287" s="56"/>
      <c r="AQ287" s="22"/>
      <c r="AR287" s="22"/>
      <c r="AS287" s="22"/>
      <c r="AT287" s="22"/>
      <c r="AU287" s="44" t="s">
        <v>281</v>
      </c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</row>
    <row r="288" spans="1:79" ht="12.75" customHeight="1" x14ac:dyDescent="0.2">
      <c r="AB288" s="23"/>
      <c r="AC288" s="23"/>
      <c r="AD288" s="23"/>
      <c r="AE288" s="23"/>
      <c r="AF288" s="23"/>
      <c r="AG288" s="23"/>
      <c r="AH288" s="39" t="s">
        <v>1</v>
      </c>
      <c r="AI288" s="39"/>
      <c r="AJ288" s="39"/>
      <c r="AK288" s="39"/>
      <c r="AL288" s="39"/>
      <c r="AM288" s="39"/>
      <c r="AN288" s="39"/>
      <c r="AO288" s="39"/>
      <c r="AP288" s="39"/>
      <c r="AQ288" s="23"/>
      <c r="AR288" s="23"/>
      <c r="AS288" s="23"/>
      <c r="AT288" s="23"/>
      <c r="AU288" s="39" t="s">
        <v>160</v>
      </c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</row>
    <row r="289" spans="1:58" ht="15" x14ac:dyDescent="0.2">
      <c r="AB289" s="23"/>
      <c r="AC289" s="23"/>
      <c r="AD289" s="23"/>
      <c r="AE289" s="23"/>
      <c r="AF289" s="23"/>
      <c r="AG289" s="23"/>
      <c r="AH289" s="24"/>
      <c r="AI289" s="24"/>
      <c r="AJ289" s="24"/>
      <c r="AK289" s="24"/>
      <c r="AL289" s="24"/>
      <c r="AM289" s="24"/>
      <c r="AN289" s="24"/>
      <c r="AO289" s="24"/>
      <c r="AP289" s="24"/>
      <c r="AQ289" s="23"/>
      <c r="AR289" s="23"/>
      <c r="AS289" s="23"/>
      <c r="AT289" s="23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</row>
    <row r="290" spans="1:58" ht="18" customHeight="1" x14ac:dyDescent="0.2">
      <c r="A290" s="42" t="s">
        <v>283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23"/>
      <c r="AC290" s="23"/>
      <c r="AD290" s="23"/>
      <c r="AE290" s="23"/>
      <c r="AF290" s="23"/>
      <c r="AG290" s="23"/>
      <c r="AH290" s="57"/>
      <c r="AI290" s="57"/>
      <c r="AJ290" s="57"/>
      <c r="AK290" s="57"/>
      <c r="AL290" s="57"/>
      <c r="AM290" s="57"/>
      <c r="AN290" s="57"/>
      <c r="AO290" s="57"/>
      <c r="AP290" s="57"/>
      <c r="AQ290" s="23"/>
      <c r="AR290" s="23"/>
      <c r="AS290" s="23"/>
      <c r="AT290" s="23"/>
      <c r="AU290" s="40" t="s">
        <v>284</v>
      </c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</row>
    <row r="291" spans="1:58" ht="12" customHeight="1" x14ac:dyDescent="0.2">
      <c r="AB291" s="23"/>
      <c r="AC291" s="23"/>
      <c r="AD291" s="23"/>
      <c r="AE291" s="23"/>
      <c r="AF291" s="23"/>
      <c r="AG291" s="23"/>
      <c r="AH291" s="39" t="s">
        <v>1</v>
      </c>
      <c r="AI291" s="39"/>
      <c r="AJ291" s="39"/>
      <c r="AK291" s="39"/>
      <c r="AL291" s="39"/>
      <c r="AM291" s="39"/>
      <c r="AN291" s="39"/>
      <c r="AO291" s="39"/>
      <c r="AP291" s="39"/>
      <c r="AQ291" s="23"/>
      <c r="AR291" s="23"/>
      <c r="AS291" s="23"/>
      <c r="AT291" s="23"/>
      <c r="AU291" s="39" t="s">
        <v>160</v>
      </c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</row>
  </sheetData>
  <mergeCells count="2085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BU33:BY33"/>
    <mergeCell ref="BQ33:BT33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69:BK69"/>
    <mergeCell ref="BL69:BP69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E69:AH69"/>
    <mergeCell ref="AI69:AM69"/>
    <mergeCell ref="AN69:AR69"/>
    <mergeCell ref="AS69:AW69"/>
    <mergeCell ref="AX69:BA69"/>
    <mergeCell ref="BB69:BF69"/>
    <mergeCell ref="BU54:BY54"/>
    <mergeCell ref="A66:BL66"/>
    <mergeCell ref="A67:BY67"/>
    <mergeCell ref="A68:E69"/>
    <mergeCell ref="F68:T69"/>
    <mergeCell ref="U68:AM68"/>
    <mergeCell ref="AN68:BF68"/>
    <mergeCell ref="BG68:BY68"/>
    <mergeCell ref="U69:Y69"/>
    <mergeCell ref="Z69:AD69"/>
    <mergeCell ref="AS54:AW54"/>
    <mergeCell ref="AX54:BA54"/>
    <mergeCell ref="BB54:BF54"/>
    <mergeCell ref="BG54:BK54"/>
    <mergeCell ref="BL54:BP54"/>
    <mergeCell ref="BQ54:BT54"/>
    <mergeCell ref="AX71:BA71"/>
    <mergeCell ref="BB71:BF71"/>
    <mergeCell ref="BG71:BK71"/>
    <mergeCell ref="BL71:BP71"/>
    <mergeCell ref="BQ71:BT71"/>
    <mergeCell ref="BU71:BY71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N71:AR71"/>
    <mergeCell ref="AS71:AW71"/>
    <mergeCell ref="AN70:AR70"/>
    <mergeCell ref="AS70:AW70"/>
    <mergeCell ref="AX70:BA70"/>
    <mergeCell ref="BB70:BF70"/>
    <mergeCell ref="BG70:BK70"/>
    <mergeCell ref="BL70:BP70"/>
    <mergeCell ref="AH78:AL78"/>
    <mergeCell ref="AM78:AQ78"/>
    <mergeCell ref="AH77:AL77"/>
    <mergeCell ref="AM77:AQ77"/>
    <mergeCell ref="AR77:AV77"/>
    <mergeCell ref="AW77:BA77"/>
    <mergeCell ref="BB77:BF77"/>
    <mergeCell ref="BG77:BK77"/>
    <mergeCell ref="BQ72:BT72"/>
    <mergeCell ref="BU72:BY72"/>
    <mergeCell ref="A74:BL74"/>
    <mergeCell ref="A75:BK75"/>
    <mergeCell ref="A76:D77"/>
    <mergeCell ref="E76:W77"/>
    <mergeCell ref="X76:AQ76"/>
    <mergeCell ref="AR76:BK76"/>
    <mergeCell ref="X77:AB77"/>
    <mergeCell ref="AC77:AG77"/>
    <mergeCell ref="AN72:AR72"/>
    <mergeCell ref="AS72:AW72"/>
    <mergeCell ref="AX72:BA72"/>
    <mergeCell ref="BB72:BF72"/>
    <mergeCell ref="BG72:BK72"/>
    <mergeCell ref="BL72:BP72"/>
    <mergeCell ref="A72:E72"/>
    <mergeCell ref="F72:T72"/>
    <mergeCell ref="U72:Y72"/>
    <mergeCell ref="Z72:AD72"/>
    <mergeCell ref="AE72:AH72"/>
    <mergeCell ref="AI72:AM72"/>
    <mergeCell ref="A92:BL92"/>
    <mergeCell ref="A93:BK93"/>
    <mergeCell ref="BG81:BK81"/>
    <mergeCell ref="A82:D82"/>
    <mergeCell ref="E82:W82"/>
    <mergeCell ref="X82:AB82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AR80:AV80"/>
    <mergeCell ref="AW80:BA80"/>
    <mergeCell ref="BG83:BK83"/>
    <mergeCell ref="A84:D84"/>
    <mergeCell ref="E84:W84"/>
    <mergeCell ref="A79:D79"/>
    <mergeCell ref="E79:W79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A94:E95"/>
    <mergeCell ref="F94:W95"/>
    <mergeCell ref="X94:AQ94"/>
    <mergeCell ref="AR94:BK94"/>
    <mergeCell ref="X95:AB95"/>
    <mergeCell ref="AC95:AG95"/>
    <mergeCell ref="AH95:AL95"/>
    <mergeCell ref="AM95:AQ95"/>
    <mergeCell ref="AR95:AV95"/>
    <mergeCell ref="AW95:BA95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BB96:BF96"/>
    <mergeCell ref="BG96:BK96"/>
    <mergeCell ref="A97:E97"/>
    <mergeCell ref="F97:W97"/>
    <mergeCell ref="X97:AB97"/>
    <mergeCell ref="AC97:AG97"/>
    <mergeCell ref="AH97:AL97"/>
    <mergeCell ref="AM97:AQ97"/>
    <mergeCell ref="AR97:AV97"/>
    <mergeCell ref="AW97:BA97"/>
    <mergeCell ref="AX105:BA105"/>
    <mergeCell ref="BB105:BF105"/>
    <mergeCell ref="BG105:BK105"/>
    <mergeCell ref="BL105:BP105"/>
    <mergeCell ref="BQ105:BT105"/>
    <mergeCell ref="BU105:BY105"/>
    <mergeCell ref="U105:Y105"/>
    <mergeCell ref="Z105:AD105"/>
    <mergeCell ref="AE105:AH105"/>
    <mergeCell ref="AI105:AM105"/>
    <mergeCell ref="AN105:AR105"/>
    <mergeCell ref="AS105:AW105"/>
    <mergeCell ref="BB98:BF98"/>
    <mergeCell ref="BG98:BK98"/>
    <mergeCell ref="A101:BL101"/>
    <mergeCell ref="A102:BL102"/>
    <mergeCell ref="A103:BY103"/>
    <mergeCell ref="A104:C105"/>
    <mergeCell ref="D104:T105"/>
    <mergeCell ref="U104:AM104"/>
    <mergeCell ref="AN104:BF104"/>
    <mergeCell ref="BG104:BY104"/>
    <mergeCell ref="AX107:BA107"/>
    <mergeCell ref="BB107:BF107"/>
    <mergeCell ref="BG107:BK107"/>
    <mergeCell ref="BL107:BP107"/>
    <mergeCell ref="BQ107:BT107"/>
    <mergeCell ref="BU107:BY107"/>
    <mergeCell ref="BQ106:BT106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U106:Y106"/>
    <mergeCell ref="Z106:AD106"/>
    <mergeCell ref="AE106:AH106"/>
    <mergeCell ref="AI106:AM106"/>
    <mergeCell ref="AE115:AI115"/>
    <mergeCell ref="AJ115:AN115"/>
    <mergeCell ref="AO115:AS115"/>
    <mergeCell ref="AT115:AX115"/>
    <mergeCell ref="AY115:BC115"/>
    <mergeCell ref="BD115:BH115"/>
    <mergeCell ref="BQ108:BT108"/>
    <mergeCell ref="BU108:BY108"/>
    <mergeCell ref="A112:BL112"/>
    <mergeCell ref="A113:BH113"/>
    <mergeCell ref="A114:C115"/>
    <mergeCell ref="D114:T115"/>
    <mergeCell ref="U114:AN114"/>
    <mergeCell ref="AO114:BH114"/>
    <mergeCell ref="U115:Y115"/>
    <mergeCell ref="Z115:AD115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BL110:BP110"/>
    <mergeCell ref="BQ110:BT110"/>
    <mergeCell ref="BU110:BY110"/>
    <mergeCell ref="AI110:AM110"/>
    <mergeCell ref="AO117:AS117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O116:AS116"/>
    <mergeCell ref="AT116:AX116"/>
    <mergeCell ref="AY116:BC116"/>
    <mergeCell ref="BD116:BH116"/>
    <mergeCell ref="A117:C117"/>
    <mergeCell ref="D117:T117"/>
    <mergeCell ref="U117:Y117"/>
    <mergeCell ref="Z117:AD117"/>
    <mergeCell ref="AE117:AI117"/>
    <mergeCell ref="AJ117:AN117"/>
    <mergeCell ref="A116:C116"/>
    <mergeCell ref="D116:T116"/>
    <mergeCell ref="U116:Y116"/>
    <mergeCell ref="Z116:AD116"/>
    <mergeCell ref="AE116:AI116"/>
    <mergeCell ref="AJ116:AN116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O118:AS118"/>
    <mergeCell ref="AT118:AX118"/>
    <mergeCell ref="AY118:BC118"/>
    <mergeCell ref="BD118:BH118"/>
    <mergeCell ref="A123:BL123"/>
    <mergeCell ref="A124:BL124"/>
    <mergeCell ref="BD119:BH119"/>
    <mergeCell ref="A120:C120"/>
    <mergeCell ref="D120:T120"/>
    <mergeCell ref="U120:Y120"/>
    <mergeCell ref="BD120:BH120"/>
    <mergeCell ref="Z120:AD120"/>
    <mergeCell ref="AE120:AI120"/>
    <mergeCell ref="AJ120:AN120"/>
    <mergeCell ref="AO120:AS120"/>
    <mergeCell ref="AT120:AX120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BT129:BX129"/>
    <mergeCell ref="A149:BL149"/>
    <mergeCell ref="A150:C151"/>
    <mergeCell ref="D150:P151"/>
    <mergeCell ref="Q150:U151"/>
    <mergeCell ref="V150:AE151"/>
    <mergeCell ref="AF150:AT150"/>
    <mergeCell ref="AU150:BI150"/>
    <mergeCell ref="AF151:AJ151"/>
    <mergeCell ref="AK151:AO151"/>
    <mergeCell ref="AP129:AT129"/>
    <mergeCell ref="AU129:AY129"/>
    <mergeCell ref="AZ129:BD129"/>
    <mergeCell ref="BE129:BI129"/>
    <mergeCell ref="BJ129:BN129"/>
    <mergeCell ref="BO129:BS129"/>
    <mergeCell ref="AP130:AT130"/>
    <mergeCell ref="AU130:AY130"/>
    <mergeCell ref="AZ130:BD130"/>
    <mergeCell ref="D131:P131"/>
    <mergeCell ref="Q131:U131"/>
    <mergeCell ref="V131:AE131"/>
    <mergeCell ref="AU154:AY154"/>
    <mergeCell ref="AZ154:BD154"/>
    <mergeCell ref="BE154:BI154"/>
    <mergeCell ref="A174:BL174"/>
    <mergeCell ref="A175:BR175"/>
    <mergeCell ref="AP155:AT155"/>
    <mergeCell ref="AU155:AY155"/>
    <mergeCell ref="AZ155:BD155"/>
    <mergeCell ref="BE155:BI155"/>
    <mergeCell ref="A154:C154"/>
    <mergeCell ref="D154:P154"/>
    <mergeCell ref="Q154:U154"/>
    <mergeCell ref="V154:AE154"/>
    <mergeCell ref="AF154:AJ154"/>
    <mergeCell ref="AK154:AO154"/>
    <mergeCell ref="D153:P153"/>
    <mergeCell ref="Q153:U153"/>
    <mergeCell ref="V153:AE153"/>
    <mergeCell ref="AF153:AJ153"/>
    <mergeCell ref="AK153:AO153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P159:AT159"/>
    <mergeCell ref="AU159:AY159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176:T177"/>
    <mergeCell ref="U176:AD176"/>
    <mergeCell ref="AE176:AN176"/>
    <mergeCell ref="AO176:AX176"/>
    <mergeCell ref="AY176:BH176"/>
    <mergeCell ref="BI176:BR176"/>
    <mergeCell ref="U177:Y177"/>
    <mergeCell ref="Z177:AD177"/>
    <mergeCell ref="AE177:AI177"/>
    <mergeCell ref="AJ177:AN177"/>
    <mergeCell ref="AC192:AH192"/>
    <mergeCell ref="AI192:AN192"/>
    <mergeCell ref="AO192:AT192"/>
    <mergeCell ref="AU192:AW193"/>
    <mergeCell ref="AX192:AZ193"/>
    <mergeCell ref="BA192:BC193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BI182:BM182"/>
    <mergeCell ref="BN182:BR182"/>
    <mergeCell ref="AY184:BC184"/>
    <mergeCell ref="BD184:BH184"/>
    <mergeCell ref="BI184:BM184"/>
    <mergeCell ref="BN184:BR184"/>
    <mergeCell ref="BN185:BR185"/>
    <mergeCell ref="BG192:BI193"/>
    <mergeCell ref="A191:C193"/>
    <mergeCell ref="D191:V193"/>
    <mergeCell ref="W191:AH191"/>
    <mergeCell ref="AI191:AT191"/>
    <mergeCell ref="AU191:AZ191"/>
    <mergeCell ref="BA191:BF191"/>
    <mergeCell ref="AT180:AX180"/>
    <mergeCell ref="AY180:BC180"/>
    <mergeCell ref="BD180:BH180"/>
    <mergeCell ref="BI180:BM180"/>
    <mergeCell ref="BN180:BR180"/>
    <mergeCell ref="A190:BL190"/>
    <mergeCell ref="AT181:AX181"/>
    <mergeCell ref="AY181:BC181"/>
    <mergeCell ref="BD181:BH181"/>
    <mergeCell ref="BI181:BM181"/>
    <mergeCell ref="A180:T180"/>
    <mergeCell ref="U180:Y180"/>
    <mergeCell ref="Z180:AD180"/>
    <mergeCell ref="AE180:AI180"/>
    <mergeCell ref="AJ180:AN180"/>
    <mergeCell ref="AO180:AS180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BG191:BL191"/>
    <mergeCell ref="W192:AB192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194:C194"/>
    <mergeCell ref="D194:V194"/>
    <mergeCell ref="W194:Y194"/>
    <mergeCell ref="Z194:AB194"/>
    <mergeCell ref="AC194:AE194"/>
    <mergeCell ref="AF194:AH194"/>
    <mergeCell ref="A202:BL202"/>
    <mergeCell ref="A203:BS203"/>
    <mergeCell ref="A197:C197"/>
    <mergeCell ref="D197:V197"/>
    <mergeCell ref="W197:Y197"/>
    <mergeCell ref="Z197:AB197"/>
    <mergeCell ref="AI196:AK196"/>
    <mergeCell ref="AL196:AN196"/>
    <mergeCell ref="AO196:AQ196"/>
    <mergeCell ref="AR196:AT196"/>
    <mergeCell ref="AU196:AW196"/>
    <mergeCell ref="AX196:AZ196"/>
    <mergeCell ref="A196:C196"/>
    <mergeCell ref="D196:V196"/>
    <mergeCell ref="W196:Y196"/>
    <mergeCell ref="Z196:AB196"/>
    <mergeCell ref="AC196:AE196"/>
    <mergeCell ref="AF196:AH196"/>
    <mergeCell ref="AU197:AW197"/>
    <mergeCell ref="AX197:AZ197"/>
    <mergeCell ref="BA197:BC197"/>
    <mergeCell ref="BD197:BF197"/>
    <mergeCell ref="BG197:BI197"/>
    <mergeCell ref="BJ197:BL197"/>
    <mergeCell ref="AC197:AE197"/>
    <mergeCell ref="AF197:AH197"/>
    <mergeCell ref="AI197:AK197"/>
    <mergeCell ref="AL197:AN197"/>
    <mergeCell ref="BA198:BC198"/>
    <mergeCell ref="BD198:BF198"/>
    <mergeCell ref="BG198:BI198"/>
    <mergeCell ref="BJ198:BL198"/>
    <mergeCell ref="AP206:AT206"/>
    <mergeCell ref="AU206:AY206"/>
    <mergeCell ref="AZ206:BD206"/>
    <mergeCell ref="BE206:BI206"/>
    <mergeCell ref="BJ206:BN206"/>
    <mergeCell ref="BO206:BS206"/>
    <mergeCell ref="BO208:BS208"/>
    <mergeCell ref="A208:F208"/>
    <mergeCell ref="G208:S208"/>
    <mergeCell ref="T208:Z208"/>
    <mergeCell ref="AA208:AE208"/>
    <mergeCell ref="A205:F206"/>
    <mergeCell ref="G205:S206"/>
    <mergeCell ref="T205:Z206"/>
    <mergeCell ref="AA205:AO205"/>
    <mergeCell ref="AP205:BD205"/>
    <mergeCell ref="BE205:BS205"/>
    <mergeCell ref="AA206:AE206"/>
    <mergeCell ref="AF206:AJ206"/>
    <mergeCell ref="AK206:AO206"/>
    <mergeCell ref="A214:BL214"/>
    <mergeCell ref="A215:BD215"/>
    <mergeCell ref="A216:F217"/>
    <mergeCell ref="G216:S217"/>
    <mergeCell ref="T216:Z217"/>
    <mergeCell ref="AA216:AO216"/>
    <mergeCell ref="AP216:BD216"/>
    <mergeCell ref="AA217:AE217"/>
    <mergeCell ref="AF217:AJ217"/>
    <mergeCell ref="AK217:AO217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G219:S219"/>
    <mergeCell ref="T219:Z219"/>
    <mergeCell ref="AA219:AE219"/>
    <mergeCell ref="AF219:AJ219"/>
    <mergeCell ref="AK219:AO219"/>
    <mergeCell ref="AP219:AT219"/>
    <mergeCell ref="AU219:AY219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BG229:BJ229"/>
    <mergeCell ref="BK229:BO229"/>
    <mergeCell ref="BP229:BS229"/>
    <mergeCell ref="A230:M230"/>
    <mergeCell ref="N230:U230"/>
    <mergeCell ref="V230:Z230"/>
    <mergeCell ref="AA230:AE230"/>
    <mergeCell ref="AF230:AI230"/>
    <mergeCell ref="AJ230:AN230"/>
    <mergeCell ref="AA229:AE229"/>
    <mergeCell ref="AF229:AI229"/>
    <mergeCell ref="AJ229:AN229"/>
    <mergeCell ref="AO229:AR229"/>
    <mergeCell ref="AS229:AW229"/>
    <mergeCell ref="AX229:BA229"/>
    <mergeCell ref="A226:BL226"/>
    <mergeCell ref="A227:BM227"/>
    <mergeCell ref="A228:M229"/>
    <mergeCell ref="N228:U229"/>
    <mergeCell ref="V228:Z229"/>
    <mergeCell ref="AA228:AI228"/>
    <mergeCell ref="AJ228:AR228"/>
    <mergeCell ref="AS228:BA228"/>
    <mergeCell ref="BB228:BJ228"/>
    <mergeCell ref="BK228:BS228"/>
    <mergeCell ref="BG231:BJ231"/>
    <mergeCell ref="BK231:BO231"/>
    <mergeCell ref="BP231:BS231"/>
    <mergeCell ref="A232:M232"/>
    <mergeCell ref="N232:U232"/>
    <mergeCell ref="V232:Z232"/>
    <mergeCell ref="AA232:AE232"/>
    <mergeCell ref="AF232:AI232"/>
    <mergeCell ref="AJ232:AN232"/>
    <mergeCell ref="BP230:BS230"/>
    <mergeCell ref="A231:M231"/>
    <mergeCell ref="N231:U231"/>
    <mergeCell ref="V231:Z231"/>
    <mergeCell ref="AA231:AE231"/>
    <mergeCell ref="AF231:AI231"/>
    <mergeCell ref="AJ231:AN231"/>
    <mergeCell ref="AO231:AR231"/>
    <mergeCell ref="AS231:AW231"/>
    <mergeCell ref="AX231:BA231"/>
    <mergeCell ref="AO230:AR230"/>
    <mergeCell ref="AS230:AW230"/>
    <mergeCell ref="AX230:BA230"/>
    <mergeCell ref="BB230:BF230"/>
    <mergeCell ref="BG230:BJ230"/>
    <mergeCell ref="BK230:BO230"/>
    <mergeCell ref="BG242:BL243"/>
    <mergeCell ref="AW243:BA243"/>
    <mergeCell ref="BB243:BF243"/>
    <mergeCell ref="A244:F244"/>
    <mergeCell ref="G244:S244"/>
    <mergeCell ref="T244:Y244"/>
    <mergeCell ref="Z244:AD244"/>
    <mergeCell ref="AE244:AJ244"/>
    <mergeCell ref="A242:F243"/>
    <mergeCell ref="G242:S243"/>
    <mergeCell ref="T242:Y243"/>
    <mergeCell ref="Z242:AD243"/>
    <mergeCell ref="AE242:AJ243"/>
    <mergeCell ref="AK242:AP243"/>
    <mergeCell ref="BP232:BS232"/>
    <mergeCell ref="A235:BL235"/>
    <mergeCell ref="A236:BL236"/>
    <mergeCell ref="A239:BL239"/>
    <mergeCell ref="A240:BL240"/>
    <mergeCell ref="A241:BL241"/>
    <mergeCell ref="AO232:AR232"/>
    <mergeCell ref="AS232:AW232"/>
    <mergeCell ref="AX232:BA232"/>
    <mergeCell ref="BB232:BF232"/>
    <mergeCell ref="BG232:BJ232"/>
    <mergeCell ref="BK232:BO232"/>
    <mergeCell ref="BG246:BL246"/>
    <mergeCell ref="A251:BL251"/>
    <mergeCell ref="AW247:BA247"/>
    <mergeCell ref="BB247:BF247"/>
    <mergeCell ref="BG247:BL247"/>
    <mergeCell ref="A248:F248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247:F247"/>
    <mergeCell ref="G247:S247"/>
    <mergeCell ref="T247:Y247"/>
    <mergeCell ref="Z247:AD247"/>
    <mergeCell ref="AE247:AJ247"/>
    <mergeCell ref="AK247:AP247"/>
    <mergeCell ref="AT254:AW255"/>
    <mergeCell ref="AX254:BG254"/>
    <mergeCell ref="BH254:BL255"/>
    <mergeCell ref="Z255:AD255"/>
    <mergeCell ref="AE255:AI255"/>
    <mergeCell ref="AX255:BB255"/>
    <mergeCell ref="BC255:BG255"/>
    <mergeCell ref="A252:BL252"/>
    <mergeCell ref="A253:F255"/>
    <mergeCell ref="G253:P255"/>
    <mergeCell ref="Q253:AN253"/>
    <mergeCell ref="AO253:BL253"/>
    <mergeCell ref="Q254:U255"/>
    <mergeCell ref="V254:Y255"/>
    <mergeCell ref="Z254:AI254"/>
    <mergeCell ref="AJ254:AN255"/>
    <mergeCell ref="AO254:AS255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269:BL269"/>
    <mergeCell ref="A270:BL270"/>
    <mergeCell ref="A271:F272"/>
    <mergeCell ref="G271:S272"/>
    <mergeCell ref="T271:Y272"/>
    <mergeCell ref="Z271:AD272"/>
    <mergeCell ref="AE271:AJ272"/>
    <mergeCell ref="AK271:AP272"/>
    <mergeCell ref="AQ271:AV272"/>
    <mergeCell ref="AW271:BD272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O259:AS259"/>
    <mergeCell ref="AT259:AW259"/>
    <mergeCell ref="AX259:BB259"/>
    <mergeCell ref="BC259:BG259"/>
    <mergeCell ref="BH259:BL259"/>
    <mergeCell ref="A260:F260"/>
    <mergeCell ref="G260:P260"/>
    <mergeCell ref="Q260:U260"/>
    <mergeCell ref="V260:Y260"/>
    <mergeCell ref="Z260:AD260"/>
    <mergeCell ref="AQ274:AV274"/>
    <mergeCell ref="AW274:BD274"/>
    <mergeCell ref="BE274:BL274"/>
    <mergeCell ref="A275:F275"/>
    <mergeCell ref="G275:S275"/>
    <mergeCell ref="T275:Y275"/>
    <mergeCell ref="Z275:AD275"/>
    <mergeCell ref="AE275:AJ275"/>
    <mergeCell ref="AK275:AP275"/>
    <mergeCell ref="AQ275:AV275"/>
    <mergeCell ref="A274:F274"/>
    <mergeCell ref="G274:S274"/>
    <mergeCell ref="T274:Y274"/>
    <mergeCell ref="Z274:AD274"/>
    <mergeCell ref="AE274:AJ274"/>
    <mergeCell ref="AK274:AP274"/>
    <mergeCell ref="BE271:BL272"/>
    <mergeCell ref="A273:F273"/>
    <mergeCell ref="G273:S273"/>
    <mergeCell ref="T273:Y273"/>
    <mergeCell ref="Z273:AD273"/>
    <mergeCell ref="AE273:AJ273"/>
    <mergeCell ref="AK273:AP273"/>
    <mergeCell ref="AQ273:AV273"/>
    <mergeCell ref="AW273:BD273"/>
    <mergeCell ref="BE273:BL273"/>
    <mergeCell ref="A290:AA290"/>
    <mergeCell ref="AH290:AP290"/>
    <mergeCell ref="AU290:BF290"/>
    <mergeCell ref="AH291:AP291"/>
    <mergeCell ref="AU291:BF291"/>
    <mergeCell ref="A31:D31"/>
    <mergeCell ref="E31:T31"/>
    <mergeCell ref="U31:Y31"/>
    <mergeCell ref="Z31:AD31"/>
    <mergeCell ref="AE31:AH31"/>
    <mergeCell ref="A283:BL283"/>
    <mergeCell ref="A287:AA287"/>
    <mergeCell ref="AH287:AP287"/>
    <mergeCell ref="AU287:BF287"/>
    <mergeCell ref="AH288:AP288"/>
    <mergeCell ref="AU288:BF288"/>
    <mergeCell ref="AW275:BD275"/>
    <mergeCell ref="BE275:BL275"/>
    <mergeCell ref="A277:BL277"/>
    <mergeCell ref="A278:BL278"/>
    <mergeCell ref="A281:BL281"/>
    <mergeCell ref="A282:BL282"/>
    <mergeCell ref="AS33:AW33"/>
    <mergeCell ref="AX33:BA33"/>
    <mergeCell ref="BB33:BF33"/>
    <mergeCell ref="BG33:BK33"/>
    <mergeCell ref="BL33:BP33"/>
    <mergeCell ref="BL32:BP32"/>
    <mergeCell ref="X43:AB43"/>
    <mergeCell ref="AC43:AG43"/>
    <mergeCell ref="AH43:AL43"/>
    <mergeCell ref="AM43:AQ43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L64:BP64"/>
    <mergeCell ref="BQ64:BT64"/>
    <mergeCell ref="BU64:BY64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C82:AG82"/>
    <mergeCell ref="AH82:AL82"/>
    <mergeCell ref="AM82:AQ82"/>
    <mergeCell ref="AR82:AV82"/>
    <mergeCell ref="AW82:BA82"/>
    <mergeCell ref="BB82:BF82"/>
    <mergeCell ref="BB64:BF64"/>
    <mergeCell ref="BG64:BK64"/>
    <mergeCell ref="BB80:BF80"/>
    <mergeCell ref="BG80:BK80"/>
    <mergeCell ref="AR78:AV78"/>
    <mergeCell ref="AW78:BA78"/>
    <mergeCell ref="BB78:BF78"/>
    <mergeCell ref="BG78:BK78"/>
    <mergeCell ref="X79:AB79"/>
    <mergeCell ref="AC79:AG79"/>
    <mergeCell ref="AH79:AL79"/>
    <mergeCell ref="AM79:AQ79"/>
    <mergeCell ref="A78:D78"/>
    <mergeCell ref="E78:W78"/>
    <mergeCell ref="X78:AB78"/>
    <mergeCell ref="AC78:AG78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X84:AB84"/>
    <mergeCell ref="AC84:AG84"/>
    <mergeCell ref="AH84:AL84"/>
    <mergeCell ref="AM84:AQ84"/>
    <mergeCell ref="AR84:AV84"/>
    <mergeCell ref="AW84:BA84"/>
    <mergeCell ref="BB84:BF84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90:BK90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AN110:AR110"/>
    <mergeCell ref="AS110:AW110"/>
    <mergeCell ref="AX110:BA110"/>
    <mergeCell ref="BB110:BF110"/>
    <mergeCell ref="BG110:BK110"/>
    <mergeCell ref="BB109:BF109"/>
    <mergeCell ref="BG109:BK109"/>
    <mergeCell ref="BL109:BP109"/>
    <mergeCell ref="BQ109:BT109"/>
    <mergeCell ref="BU109:BY109"/>
    <mergeCell ref="A110:C110"/>
    <mergeCell ref="D110:T110"/>
    <mergeCell ref="U110:Y110"/>
    <mergeCell ref="Z110:AD110"/>
    <mergeCell ref="AE110:AH110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X109:BA109"/>
    <mergeCell ref="AY120:BC120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E128:BI128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7:BX147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AP152:AT152"/>
    <mergeCell ref="AU152:AY152"/>
    <mergeCell ref="AZ152:BD152"/>
    <mergeCell ref="BE152:BI152"/>
    <mergeCell ref="A153:C153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AP154:AT154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72:AT172"/>
    <mergeCell ref="AU172:AY172"/>
    <mergeCell ref="AZ172:BD172"/>
    <mergeCell ref="BE172:BI172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D182:BH182"/>
    <mergeCell ref="A181:T181"/>
    <mergeCell ref="U181:Y181"/>
    <mergeCell ref="Z181:AD181"/>
    <mergeCell ref="AE181:AI181"/>
    <mergeCell ref="AJ181:AN181"/>
    <mergeCell ref="AO181:AS181"/>
    <mergeCell ref="A185:T185"/>
    <mergeCell ref="U185:Y185"/>
    <mergeCell ref="Z185:AD185"/>
    <mergeCell ref="AE185:AI185"/>
    <mergeCell ref="AJ185:AN185"/>
    <mergeCell ref="AO185:AS185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A187:T187"/>
    <mergeCell ref="U187:Y187"/>
    <mergeCell ref="Z187:AD187"/>
    <mergeCell ref="AE187:AI187"/>
    <mergeCell ref="AJ187:AN187"/>
    <mergeCell ref="AO187:AS187"/>
    <mergeCell ref="AO186:AS186"/>
    <mergeCell ref="AT186:AX186"/>
    <mergeCell ref="AY186:BC186"/>
    <mergeCell ref="BD186:BH186"/>
    <mergeCell ref="BI186:BM186"/>
    <mergeCell ref="BN186:BR186"/>
    <mergeCell ref="AT185:AX185"/>
    <mergeCell ref="AY185:BC185"/>
    <mergeCell ref="BD185:BH185"/>
    <mergeCell ref="BI185:BM185"/>
    <mergeCell ref="A186:T186"/>
    <mergeCell ref="U186:Y186"/>
    <mergeCell ref="Z186:AD186"/>
    <mergeCell ref="AE186:AI186"/>
    <mergeCell ref="AJ186:AN186"/>
    <mergeCell ref="AO197:AQ197"/>
    <mergeCell ref="AR197:AT197"/>
    <mergeCell ref="AT187:AX187"/>
    <mergeCell ref="AY187:BC187"/>
    <mergeCell ref="BD187:BH187"/>
    <mergeCell ref="BI187:BM187"/>
    <mergeCell ref="BN187:BR187"/>
    <mergeCell ref="BA195:BC195"/>
    <mergeCell ref="BD195:BF195"/>
    <mergeCell ref="BG195:BI195"/>
    <mergeCell ref="BJ195:BL195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BJ192:BL193"/>
    <mergeCell ref="BA196:BC196"/>
    <mergeCell ref="BD196:BF196"/>
    <mergeCell ref="BG196:BI196"/>
    <mergeCell ref="BJ196:BL196"/>
    <mergeCell ref="BD192:BF193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A198:C198"/>
    <mergeCell ref="D198:V198"/>
    <mergeCell ref="W198:Y198"/>
    <mergeCell ref="Z198:AB198"/>
    <mergeCell ref="AC198:AE198"/>
    <mergeCell ref="AF198:AH198"/>
    <mergeCell ref="AF210:AJ210"/>
    <mergeCell ref="AK210:AO210"/>
    <mergeCell ref="BA199:BC199"/>
    <mergeCell ref="BD199:BF199"/>
    <mergeCell ref="BG199:BI199"/>
    <mergeCell ref="BJ199:BL199"/>
    <mergeCell ref="AI199:AK199"/>
    <mergeCell ref="AL199:AN199"/>
    <mergeCell ref="AO199:AQ199"/>
    <mergeCell ref="AR199:AT199"/>
    <mergeCell ref="AU199:AW199"/>
    <mergeCell ref="AX199:AZ199"/>
    <mergeCell ref="AP208:AT208"/>
    <mergeCell ref="AU208:AY208"/>
    <mergeCell ref="AZ208:BD208"/>
    <mergeCell ref="BE208:BI208"/>
    <mergeCell ref="BJ208:BN208"/>
    <mergeCell ref="AF208:AJ208"/>
    <mergeCell ref="AK208:AO208"/>
    <mergeCell ref="AP207:AT207"/>
    <mergeCell ref="AU207:AY207"/>
    <mergeCell ref="AZ207:BD207"/>
    <mergeCell ref="BE207:BI207"/>
    <mergeCell ref="BJ207:BN207"/>
    <mergeCell ref="A204:BS204"/>
    <mergeCell ref="BO207:BS207"/>
    <mergeCell ref="A207:F207"/>
    <mergeCell ref="G207:S207"/>
    <mergeCell ref="T207:Z207"/>
    <mergeCell ref="AA207:AE207"/>
    <mergeCell ref="AF207:AJ207"/>
    <mergeCell ref="AK207:AO207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21:F221"/>
    <mergeCell ref="G221:S221"/>
    <mergeCell ref="T221:Z221"/>
    <mergeCell ref="AA221:AE221"/>
    <mergeCell ref="AF221:AJ221"/>
    <mergeCell ref="AK221:AO221"/>
    <mergeCell ref="AP212:AT212"/>
    <mergeCell ref="AU212:AY212"/>
    <mergeCell ref="AZ212:BD212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Z220:BD220"/>
    <mergeCell ref="AU218:AY218"/>
    <mergeCell ref="AZ218:BD218"/>
    <mergeCell ref="A219:F219"/>
    <mergeCell ref="AQ247:AV247"/>
    <mergeCell ref="AZ223:BD223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K246:AP246"/>
    <mergeCell ref="AQ246:AV246"/>
    <mergeCell ref="AW246:BA246"/>
    <mergeCell ref="BB246:BF246"/>
    <mergeCell ref="AQ242:AV243"/>
    <mergeCell ref="AW242:BF242"/>
    <mergeCell ref="BB231:BF231"/>
    <mergeCell ref="BB229:BF229"/>
    <mergeCell ref="AW249:BA249"/>
    <mergeCell ref="BB249:BF249"/>
    <mergeCell ref="BG249:BL249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9:AP249"/>
    <mergeCell ref="AQ249:AV249"/>
    <mergeCell ref="G248:S248"/>
    <mergeCell ref="T248:Y248"/>
    <mergeCell ref="Z248:AD248"/>
    <mergeCell ref="AE248:AJ248"/>
    <mergeCell ref="AK248:AP248"/>
    <mergeCell ref="AQ248:AV248"/>
    <mergeCell ref="A259:F259"/>
    <mergeCell ref="G259:P259"/>
    <mergeCell ref="Q259:U259"/>
    <mergeCell ref="V259:Y259"/>
    <mergeCell ref="Z259:AD259"/>
    <mergeCell ref="AE259:AI259"/>
    <mergeCell ref="AJ259:AN259"/>
    <mergeCell ref="AX261:BB261"/>
    <mergeCell ref="BC261:BG261"/>
    <mergeCell ref="BH261:BL261"/>
    <mergeCell ref="A262:F262"/>
    <mergeCell ref="G262:P262"/>
    <mergeCell ref="Q262:U262"/>
    <mergeCell ref="V262:Y262"/>
    <mergeCell ref="Z262:AD262"/>
    <mergeCell ref="AE262:AI262"/>
    <mergeCell ref="AJ262:AN262"/>
    <mergeCell ref="BH260:BL260"/>
    <mergeCell ref="A261:F261"/>
    <mergeCell ref="G261:P261"/>
    <mergeCell ref="Q261:U261"/>
    <mergeCell ref="V261:Y261"/>
    <mergeCell ref="Z261:AD261"/>
    <mergeCell ref="AE261:AI261"/>
    <mergeCell ref="AJ261:AN261"/>
    <mergeCell ref="AO261:AS261"/>
    <mergeCell ref="AT261:AW261"/>
    <mergeCell ref="AE260:AI260"/>
    <mergeCell ref="AJ260:AN260"/>
    <mergeCell ref="AO260:AS260"/>
    <mergeCell ref="AT260:AW260"/>
    <mergeCell ref="AX260:BB260"/>
    <mergeCell ref="BC260:BG260"/>
    <mergeCell ref="BH263:BL263"/>
    <mergeCell ref="A264:F264"/>
    <mergeCell ref="G264:P264"/>
    <mergeCell ref="Q264:U264"/>
    <mergeCell ref="V264:Y264"/>
    <mergeCell ref="Z264:AD264"/>
    <mergeCell ref="AE264:AI264"/>
    <mergeCell ref="AJ264:AN264"/>
    <mergeCell ref="AO264:AS264"/>
    <mergeCell ref="AT264:AW264"/>
    <mergeCell ref="AE263:AI263"/>
    <mergeCell ref="AJ263:AN263"/>
    <mergeCell ref="AO263:AS263"/>
    <mergeCell ref="AT263:AW263"/>
    <mergeCell ref="AX263:BB263"/>
    <mergeCell ref="BC263:BG263"/>
    <mergeCell ref="AO262:AS262"/>
    <mergeCell ref="AT262:AW262"/>
    <mergeCell ref="AX262:BB262"/>
    <mergeCell ref="BC262:BG262"/>
    <mergeCell ref="BH262:BL262"/>
    <mergeCell ref="A263:F263"/>
    <mergeCell ref="G263:P263"/>
    <mergeCell ref="Q263:U263"/>
    <mergeCell ref="V263:Y263"/>
    <mergeCell ref="Z263:AD263"/>
    <mergeCell ref="AO265:AS265"/>
    <mergeCell ref="AT265:AW265"/>
    <mergeCell ref="AX265:BB265"/>
    <mergeCell ref="BC265:BG265"/>
    <mergeCell ref="BH265:BL265"/>
    <mergeCell ref="A266:F266"/>
    <mergeCell ref="G266:P266"/>
    <mergeCell ref="Q266:U266"/>
    <mergeCell ref="V266:Y266"/>
    <mergeCell ref="Z266:AD266"/>
    <mergeCell ref="AX264:BB264"/>
    <mergeCell ref="BC264:BG264"/>
    <mergeCell ref="BH264:BL264"/>
    <mergeCell ref="A265:F265"/>
    <mergeCell ref="G265:P265"/>
    <mergeCell ref="Q265:U265"/>
    <mergeCell ref="V265:Y265"/>
    <mergeCell ref="Z265:AD265"/>
    <mergeCell ref="AE265:AI265"/>
    <mergeCell ref="AJ265:AN265"/>
    <mergeCell ref="AX267:BB267"/>
    <mergeCell ref="BC267:BG267"/>
    <mergeCell ref="BH267:BL267"/>
    <mergeCell ref="BH266:BL266"/>
    <mergeCell ref="A267:F267"/>
    <mergeCell ref="G267:P267"/>
    <mergeCell ref="Q267:U267"/>
    <mergeCell ref="V267:Y267"/>
    <mergeCell ref="Z267:AD267"/>
    <mergeCell ref="AE267:AI267"/>
    <mergeCell ref="AJ267:AN267"/>
    <mergeCell ref="AO267:AS267"/>
    <mergeCell ref="AT267:AW267"/>
    <mergeCell ref="AE266:AI266"/>
    <mergeCell ref="AJ266:AN266"/>
    <mergeCell ref="AO266:AS266"/>
    <mergeCell ref="AT266:AW266"/>
    <mergeCell ref="AX266:BB266"/>
    <mergeCell ref="BC266:BG266"/>
  </mergeCells>
  <conditionalFormatting sqref="A108:A110 A118:A120 A196:A199">
    <cfRule type="cellIs" dxfId="3" priority="87" stopIfTrue="1" operator="equal">
      <formula>A107</formula>
    </cfRule>
  </conditionalFormatting>
  <conditionalFormatting sqref="A129:C147 A154:C172">
    <cfRule type="cellIs" dxfId="2" priority="88" stopIfTrue="1" operator="equal">
      <formula>A128</formula>
    </cfRule>
    <cfRule type="cellIs" dxfId="1" priority="89" stopIfTrue="1" operator="equal">
      <formula>0</formula>
    </cfRule>
  </conditionalFormatting>
  <conditionalFormatting sqref="A121">
    <cfRule type="cellIs" dxfId="0" priority="486" stopIfTrue="1" operator="equal">
      <formula>A118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2025-06-26T07:42:48Z</dcterms:modified>
</cp:coreProperties>
</file>